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updateLinks="never"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https://kicg.sharepoint.com/sites/DevMktTeam-KIWEMarketingandSalesProject/Shared Documents/KIWE Marketing and Sales Project/1. Website 4.0/learning resources/EN/"/>
    </mc:Choice>
  </mc:AlternateContent>
  <xr:revisionPtr revIDLastSave="10" documentId="8_{D9413DB9-26AC-49D3-ABC0-577AD67EFB6C}" xr6:coauthVersionLast="46" xr6:coauthVersionMax="46" xr10:uidLastSave="{3BEB3A83-DEC8-4DB7-B94D-AF4335472C47}"/>
  <bookViews>
    <workbookView xWindow="37275" yWindow="3645" windowWidth="19425" windowHeight="10425" tabRatio="691" xr2:uid="{00000000-000D-0000-FFFF-FFFF00000000}"/>
  </bookViews>
  <sheets>
    <sheet name="TOP X MATRIX" sheetId="2" r:id="rId1"/>
  </sheets>
  <externalReferences>
    <externalReference r:id="rId2"/>
    <externalReference r:id="rId3"/>
  </externalReferences>
  <definedNames>
    <definedName name="_2" hidden="1">#REF!</definedName>
    <definedName name="_xlnm._FilterDatabase" localSheetId="0" hidden="1">'TOP X MATRIX'!#REF!</definedName>
    <definedName name="_sga" hidden="1">#REF!</definedName>
    <definedName name="a" hidden="1">[1]IncidentsEAP!$P$20:$S$20</definedName>
    <definedName name="_xlnm.Print_Area" localSheetId="0">'TOP X MATRIX'!$A$1:$AT$37</definedName>
    <definedName name="BCHART" hidden="1">'[2]Cntmrs-Recruit'!$F$20:$Q$20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2" l="1"/>
  <c r="L29" i="2"/>
  <c r="L28" i="2"/>
  <c r="L27" i="2"/>
  <c r="H26" i="2"/>
  <c r="I26" i="2"/>
  <c r="K26" i="2"/>
  <c r="J26" i="2"/>
  <c r="L36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AC26" i="2"/>
  <c r="AB26" i="2"/>
  <c r="AA26" i="2"/>
  <c r="Z26" i="2"/>
  <c r="Y26" i="2"/>
  <c r="X26" i="2"/>
  <c r="AD26" i="2"/>
  <c r="AE26" i="2"/>
  <c r="AF26" i="2"/>
  <c r="AG26" i="2"/>
  <c r="B26" i="2"/>
  <c r="C26" i="2"/>
  <c r="D26" i="2"/>
  <c r="E26" i="2"/>
  <c r="F26" i="2"/>
  <c r="W26" i="2"/>
  <c r="V26" i="2"/>
  <c r="G26" i="2"/>
  <c r="U26" i="2"/>
  <c r="T26" i="2"/>
  <c r="S26" i="2"/>
  <c r="R26" i="2"/>
  <c r="Q26" i="2"/>
  <c r="P26" i="2"/>
  <c r="O26" i="2"/>
</calcChain>
</file>

<file path=xl/sharedStrings.xml><?xml version="1.0" encoding="utf-8"?>
<sst xmlns="http://schemas.openxmlformats.org/spreadsheetml/2006/main" count="6" uniqueCount="6">
  <si>
    <t>l</t>
  </si>
  <si>
    <t>m</t>
  </si>
  <si>
    <t>Recursos</t>
  </si>
  <si>
    <t>Responsabilidade Primária</t>
  </si>
  <si>
    <t>Responsabilidade Secundária</t>
  </si>
  <si>
    <t>TOP HOSHIN KANRI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</si>
</sst>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gdings"/>
      <charset val="2"/>
    </font>
    <font>
      <sz val="10"/>
      <name val="Arial Narrow"/>
      <family val="2"/>
    </font>
    <font>
      <sz val="9"/>
      <name val="Arial Narrow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Arial Narrow"/>
      <family val="2"/>
    </font>
    <font>
      <sz val="11"/>
      <color theme="1"/>
      <name val="Wingdings"/>
      <charset val="2"/>
    </font>
    <font>
      <b/>
      <sz val="18"/>
      <color theme="0"/>
      <name val="Avenir Black"/>
      <family val="2"/>
    </font>
    <font>
      <b/>
      <sz val="10"/>
      <name val="Avenir Heavy"/>
      <family val="2"/>
    </font>
    <font>
      <sz val="14"/>
      <name val="Arial Narrow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9053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1"/>
    <xf numFmtId="0" fontId="3" fillId="0" borderId="0" xfId="1" applyFont="1"/>
    <xf numFmtId="0" fontId="7" fillId="0" borderId="0" xfId="1" applyFont="1"/>
    <xf numFmtId="0" fontId="7" fillId="2" borderId="0" xfId="1" applyFont="1" applyFill="1"/>
    <xf numFmtId="0" fontId="2" fillId="3" borderId="14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 applyProtection="1">
      <alignment horizontal="center" vertical="center"/>
      <protection locked="0"/>
    </xf>
    <xf numFmtId="0" fontId="2" fillId="3" borderId="18" xfId="1" applyFont="1" applyFill="1" applyBorder="1" applyAlignment="1" applyProtection="1">
      <alignment horizontal="center" vertical="center"/>
      <protection locked="0"/>
    </xf>
    <xf numFmtId="0" fontId="2" fillId="3" borderId="19" xfId="1" applyFont="1" applyFill="1" applyBorder="1" applyAlignment="1" applyProtection="1">
      <alignment horizontal="center" vertical="center"/>
      <protection locked="0"/>
    </xf>
    <xf numFmtId="0" fontId="2" fillId="3" borderId="24" xfId="1" applyFont="1" applyFill="1" applyBorder="1" applyAlignment="1" applyProtection="1">
      <alignment horizontal="center" vertical="center"/>
      <protection locked="0"/>
    </xf>
    <xf numFmtId="0" fontId="2" fillId="3" borderId="30" xfId="1" applyFont="1" applyFill="1" applyBorder="1" applyAlignment="1" applyProtection="1">
      <alignment horizontal="center" vertical="center"/>
      <protection locked="0"/>
    </xf>
    <xf numFmtId="0" fontId="2" fillId="3" borderId="16" xfId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 applyProtection="1">
      <alignment horizontal="center" vertical="center"/>
      <protection locked="0"/>
    </xf>
    <xf numFmtId="0" fontId="2" fillId="3" borderId="25" xfId="1" applyFont="1" applyFill="1" applyBorder="1" applyAlignment="1" applyProtection="1">
      <alignment horizontal="center" vertical="center"/>
      <protection locked="0"/>
    </xf>
    <xf numFmtId="0" fontId="1" fillId="0" borderId="22" xfId="1" applyBorder="1"/>
    <xf numFmtId="0" fontId="1" fillId="0" borderId="26" xfId="1" applyBorder="1"/>
    <xf numFmtId="0" fontId="5" fillId="0" borderId="26" xfId="1" applyFont="1" applyBorder="1"/>
    <xf numFmtId="0" fontId="1" fillId="0" borderId="27" xfId="1" applyBorder="1"/>
    <xf numFmtId="0" fontId="2" fillId="3" borderId="14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5" fillId="0" borderId="0" xfId="1" applyFont="1"/>
    <xf numFmtId="0" fontId="3" fillId="5" borderId="38" xfId="1" applyFont="1" applyFill="1" applyBorder="1" applyAlignment="1">
      <alignment horizontal="right"/>
    </xf>
    <xf numFmtId="0" fontId="1" fillId="0" borderId="34" xfId="1" applyBorder="1"/>
    <xf numFmtId="0" fontId="1" fillId="0" borderId="35" xfId="1" applyBorder="1"/>
    <xf numFmtId="0" fontId="4" fillId="5" borderId="9" xfId="1" applyFont="1" applyFill="1" applyBorder="1" applyAlignment="1" applyProtection="1">
      <alignment textRotation="90"/>
      <protection locked="0"/>
    </xf>
    <xf numFmtId="0" fontId="4" fillId="5" borderId="45" xfId="1" applyFont="1" applyFill="1" applyBorder="1" applyAlignment="1" applyProtection="1">
      <alignment textRotation="90"/>
      <protection locked="0"/>
    </xf>
    <xf numFmtId="0" fontId="4" fillId="5" borderId="10" xfId="1" applyFont="1" applyFill="1" applyBorder="1" applyAlignment="1" applyProtection="1">
      <alignment textRotation="90"/>
      <protection locked="0"/>
    </xf>
    <xf numFmtId="0" fontId="4" fillId="6" borderId="38" xfId="1" applyFont="1" applyFill="1" applyBorder="1" applyAlignment="1" applyProtection="1">
      <alignment wrapText="1"/>
      <protection locked="0"/>
    </xf>
    <xf numFmtId="0" fontId="4" fillId="7" borderId="39" xfId="1" applyFont="1" applyFill="1" applyBorder="1" applyAlignment="1" applyProtection="1">
      <alignment textRotation="90"/>
      <protection locked="0"/>
    </xf>
    <xf numFmtId="0" fontId="4" fillId="7" borderId="39" xfId="1" applyFont="1" applyFill="1" applyBorder="1" applyAlignment="1">
      <alignment horizontal="right" vertical="top" textRotation="90"/>
    </xf>
    <xf numFmtId="0" fontId="3" fillId="5" borderId="42" xfId="1" applyFont="1" applyFill="1" applyBorder="1" applyAlignment="1">
      <alignment horizontal="right"/>
    </xf>
    <xf numFmtId="0" fontId="2" fillId="8" borderId="18" xfId="1" applyFont="1" applyFill="1" applyBorder="1" applyAlignment="1" applyProtection="1">
      <alignment horizontal="center" vertical="center"/>
      <protection locked="0"/>
    </xf>
    <xf numFmtId="0" fontId="2" fillId="8" borderId="1" xfId="1" applyFont="1" applyFill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8" fillId="0" borderId="0" xfId="1" applyFont="1"/>
    <xf numFmtId="0" fontId="2" fillId="0" borderId="23" xfId="1" applyFont="1" applyBorder="1" applyAlignment="1" applyProtection="1">
      <alignment horizontal="center" vertical="center"/>
      <protection locked="0"/>
    </xf>
    <xf numFmtId="0" fontId="2" fillId="0" borderId="24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4" fillId="6" borderId="41" xfId="1" applyFont="1" applyFill="1" applyBorder="1" applyAlignment="1" applyProtection="1">
      <alignment wrapText="1"/>
      <protection locked="0"/>
    </xf>
    <xf numFmtId="0" fontId="4" fillId="7" borderId="44" xfId="1" applyFont="1" applyFill="1" applyBorder="1" applyAlignment="1" applyProtection="1">
      <alignment textRotation="90"/>
      <protection locked="0"/>
    </xf>
    <xf numFmtId="0" fontId="4" fillId="7" borderId="44" xfId="1" applyFont="1" applyFill="1" applyBorder="1" applyAlignment="1">
      <alignment horizontal="right" vertical="top" textRotation="90"/>
    </xf>
    <xf numFmtId="0" fontId="2" fillId="8" borderId="2" xfId="1" applyFont="1" applyFill="1" applyBorder="1" applyAlignment="1" applyProtection="1">
      <alignment horizontal="center" vertical="center"/>
      <protection locked="0"/>
    </xf>
    <xf numFmtId="0" fontId="1" fillId="8" borderId="34" xfId="1" applyFill="1" applyBorder="1"/>
    <xf numFmtId="0" fontId="2" fillId="8" borderId="0" xfId="1" applyFont="1" applyFill="1"/>
    <xf numFmtId="0" fontId="2" fillId="3" borderId="6" xfId="1" applyFont="1" applyFill="1" applyBorder="1" applyAlignment="1" applyProtection="1">
      <alignment horizontal="center" vertical="center"/>
      <protection locked="0"/>
    </xf>
    <xf numFmtId="0" fontId="4" fillId="5" borderId="7" xfId="1" applyFont="1" applyFill="1" applyBorder="1" applyAlignment="1" applyProtection="1">
      <alignment wrapText="1"/>
      <protection locked="0"/>
    </xf>
    <xf numFmtId="0" fontId="4" fillId="5" borderId="8" xfId="1" applyFont="1" applyFill="1" applyBorder="1" applyAlignment="1" applyProtection="1">
      <alignment wrapText="1"/>
      <protection locked="0"/>
    </xf>
    <xf numFmtId="0" fontId="2" fillId="3" borderId="20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3" xfId="1" applyFont="1" applyFill="1" applyBorder="1" applyAlignment="1" applyProtection="1">
      <alignment horizontal="center" vertical="center"/>
      <protection locked="0"/>
    </xf>
    <xf numFmtId="0" fontId="2" fillId="3" borderId="21" xfId="1" applyFont="1" applyFill="1" applyBorder="1" applyAlignment="1" applyProtection="1">
      <alignment horizontal="center" vertical="center"/>
      <protection locked="0"/>
    </xf>
    <xf numFmtId="0" fontId="3" fillId="5" borderId="36" xfId="1" applyFont="1" applyFill="1" applyBorder="1" applyAlignment="1">
      <alignment horizontal="right"/>
    </xf>
    <xf numFmtId="0" fontId="4" fillId="5" borderId="37" xfId="1" applyFont="1" applyFill="1" applyBorder="1" applyAlignment="1" applyProtection="1">
      <alignment wrapText="1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6" borderId="41" xfId="1" applyFont="1" applyFill="1" applyBorder="1" applyAlignment="1">
      <alignment horizontal="right"/>
    </xf>
    <xf numFmtId="0" fontId="3" fillId="6" borderId="38" xfId="1" applyFont="1" applyFill="1" applyBorder="1" applyAlignment="1">
      <alignment horizontal="right"/>
    </xf>
    <xf numFmtId="0" fontId="2" fillId="3" borderId="17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Alignment="1"/>
    <xf numFmtId="0" fontId="2" fillId="3" borderId="14" xfId="1" applyFont="1" applyFill="1" applyBorder="1" applyAlignment="1"/>
    <xf numFmtId="0" fontId="2" fillId="3" borderId="15" xfId="1" applyFont="1" applyFill="1" applyBorder="1" applyAlignment="1"/>
    <xf numFmtId="0" fontId="2" fillId="3" borderId="17" xfId="1" applyFont="1" applyFill="1" applyBorder="1" applyAlignment="1"/>
    <xf numFmtId="0" fontId="2" fillId="3" borderId="18" xfId="1" applyFont="1" applyFill="1" applyBorder="1" applyAlignment="1"/>
    <xf numFmtId="0" fontId="2" fillId="3" borderId="1" xfId="1" applyFont="1" applyFill="1" applyBorder="1" applyAlignment="1"/>
    <xf numFmtId="0" fontId="2" fillId="3" borderId="19" xfId="1" applyFont="1" applyFill="1" applyBorder="1" applyAlignment="1"/>
    <xf numFmtId="0" fontId="2" fillId="3" borderId="1" xfId="1" applyFont="1" applyFill="1" applyBorder="1" applyAlignment="1" applyProtection="1">
      <protection locked="0"/>
    </xf>
    <xf numFmtId="0" fontId="2" fillId="3" borderId="19" xfId="1" applyFont="1" applyFill="1" applyBorder="1" applyAlignment="1" applyProtection="1">
      <protection locked="0"/>
    </xf>
    <xf numFmtId="0" fontId="2" fillId="3" borderId="23" xfId="1" applyFont="1" applyFill="1" applyBorder="1" applyAlignment="1"/>
    <xf numFmtId="0" fontId="2" fillId="3" borderId="24" xfId="1" applyFont="1" applyFill="1" applyBorder="1" applyAlignment="1"/>
    <xf numFmtId="0" fontId="2" fillId="3" borderId="24" xfId="1" applyFont="1" applyFill="1" applyBorder="1" applyAlignment="1" applyProtection="1">
      <protection locked="0"/>
    </xf>
    <xf numFmtId="0" fontId="2" fillId="3" borderId="30" xfId="1" applyFont="1" applyFill="1" applyBorder="1" applyAlignment="1"/>
    <xf numFmtId="0" fontId="9" fillId="3" borderId="15" xfId="0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12" fillId="6" borderId="38" xfId="1" applyFont="1" applyFill="1" applyBorder="1" applyAlignment="1">
      <alignment horizontal="right"/>
    </xf>
    <xf numFmtId="0" fontId="12" fillId="6" borderId="38" xfId="1" applyFont="1" applyFill="1" applyBorder="1" applyAlignment="1" applyProtection="1">
      <alignment wrapText="1"/>
      <protection locked="0"/>
    </xf>
    <xf numFmtId="0" fontId="12" fillId="7" borderId="39" xfId="1" applyFont="1" applyFill="1" applyBorder="1" applyAlignment="1" applyProtection="1">
      <alignment textRotation="90"/>
      <protection locked="0"/>
    </xf>
    <xf numFmtId="0" fontId="12" fillId="7" borderId="40" xfId="1" applyFont="1" applyFill="1" applyBorder="1" applyAlignment="1">
      <alignment horizontal="center" textRotation="90"/>
    </xf>
    <xf numFmtId="0" fontId="12" fillId="7" borderId="39" xfId="1" applyFont="1" applyFill="1" applyBorder="1" applyAlignment="1">
      <alignment horizontal="right" vertical="top" textRotation="90"/>
    </xf>
    <xf numFmtId="0" fontId="12" fillId="7" borderId="40" xfId="1" applyFont="1" applyFill="1" applyBorder="1" applyAlignment="1">
      <alignment horizontal="right" vertical="top" textRotation="90"/>
    </xf>
    <xf numFmtId="0" fontId="12" fillId="5" borderId="12" xfId="1" applyFont="1" applyFill="1" applyBorder="1" applyAlignment="1" applyProtection="1">
      <alignment textRotation="90"/>
      <protection locked="0"/>
    </xf>
    <xf numFmtId="0" fontId="12" fillId="5" borderId="43" xfId="1" applyFont="1" applyFill="1" applyBorder="1" applyAlignment="1" applyProtection="1">
      <alignment textRotation="90"/>
      <protection locked="0"/>
    </xf>
    <xf numFmtId="0" fontId="12" fillId="5" borderId="41" xfId="1" applyFont="1" applyFill="1" applyBorder="1" applyAlignment="1">
      <alignment horizontal="right"/>
    </xf>
    <xf numFmtId="0" fontId="12" fillId="5" borderId="38" xfId="1" applyFont="1" applyFill="1" applyBorder="1" applyAlignment="1">
      <alignment horizontal="right"/>
    </xf>
    <xf numFmtId="0" fontId="12" fillId="5" borderId="7" xfId="1" applyFont="1" applyFill="1" applyBorder="1" applyAlignment="1" applyProtection="1">
      <alignment wrapText="1"/>
      <protection locked="0"/>
    </xf>
    <xf numFmtId="0" fontId="13" fillId="0" borderId="0" xfId="1" applyFont="1"/>
    <xf numFmtId="0" fontId="12" fillId="5" borderId="5" xfId="1" applyFont="1" applyFill="1" applyBorder="1" applyAlignment="1" applyProtection="1">
      <protection locked="0"/>
    </xf>
    <xf numFmtId="0" fontId="6" fillId="0" borderId="0" xfId="1" applyFont="1"/>
    <xf numFmtId="0" fontId="12" fillId="4" borderId="46" xfId="1" applyFont="1" applyFill="1" applyBorder="1" applyAlignment="1" applyProtection="1">
      <alignment textRotation="90"/>
      <protection locked="0"/>
    </xf>
    <xf numFmtId="0" fontId="12" fillId="4" borderId="47" xfId="1" applyFont="1" applyFill="1" applyBorder="1" applyAlignment="1" applyProtection="1">
      <alignment textRotation="90"/>
      <protection locked="0"/>
    </xf>
    <xf numFmtId="0" fontId="4" fillId="4" borderId="47" xfId="1" applyFont="1" applyFill="1" applyBorder="1" applyAlignment="1" applyProtection="1">
      <alignment textRotation="90"/>
      <protection locked="0"/>
    </xf>
    <xf numFmtId="0" fontId="4" fillId="4" borderId="48" xfId="1" applyFont="1" applyFill="1" applyBorder="1" applyAlignment="1" applyProtection="1">
      <alignment textRotation="90"/>
      <protection locked="0"/>
    </xf>
    <xf numFmtId="0" fontId="12" fillId="4" borderId="49" xfId="1" applyFont="1" applyFill="1" applyBorder="1" applyAlignment="1">
      <alignment horizontal="right" vertical="top" textRotation="90"/>
    </xf>
    <xf numFmtId="0" fontId="12" fillId="4" borderId="50" xfId="1" applyFont="1" applyFill="1" applyBorder="1" applyAlignment="1">
      <alignment horizontal="right" vertical="top" textRotation="90"/>
    </xf>
    <xf numFmtId="0" fontId="4" fillId="4" borderId="50" xfId="1" applyFont="1" applyFill="1" applyBorder="1" applyAlignment="1">
      <alignment horizontal="right" vertical="top" textRotation="90"/>
    </xf>
    <xf numFmtId="0" fontId="4" fillId="4" borderId="51" xfId="1" applyFont="1" applyFill="1" applyBorder="1" applyAlignment="1">
      <alignment horizontal="right" vertical="top" textRotation="90"/>
    </xf>
    <xf numFmtId="0" fontId="4" fillId="4" borderId="52" xfId="1" applyFont="1" applyFill="1" applyBorder="1" applyAlignment="1">
      <alignment horizontal="right" vertical="top" textRotation="90"/>
    </xf>
    <xf numFmtId="0" fontId="4" fillId="2" borderId="29" xfId="1" applyFont="1" applyFill="1" applyBorder="1" applyAlignment="1">
      <alignment horizontal="center" textRotation="90"/>
    </xf>
    <xf numFmtId="0" fontId="4" fillId="2" borderId="28" xfId="1" applyFont="1" applyFill="1" applyBorder="1" applyAlignment="1">
      <alignment horizontal="center" textRotation="90"/>
    </xf>
    <xf numFmtId="0" fontId="4" fillId="2" borderId="13" xfId="1" applyFont="1" applyFill="1" applyBorder="1" applyAlignment="1">
      <alignment horizontal="center" textRotation="90"/>
    </xf>
    <xf numFmtId="0" fontId="4" fillId="2" borderId="11" xfId="1" applyFont="1" applyFill="1" applyBorder="1" applyAlignment="1">
      <alignment horizontal="center" textRotation="90"/>
    </xf>
    <xf numFmtId="0" fontId="10" fillId="9" borderId="0" xfId="1" applyFont="1" applyFill="1" applyAlignment="1">
      <alignment horizontal="left"/>
    </xf>
    <xf numFmtId="0" fontId="11" fillId="8" borderId="31" xfId="1" applyFont="1" applyFill="1" applyBorder="1" applyAlignment="1">
      <alignment horizontal="left" vertical="center"/>
    </xf>
    <xf numFmtId="0" fontId="11" fillId="8" borderId="32" xfId="1" applyFont="1" applyFill="1" applyBorder="1" applyAlignment="1">
      <alignment horizontal="left" vertical="center"/>
    </xf>
    <xf numFmtId="0" fontId="11" fillId="8" borderId="33" xfId="1" applyFont="1" applyFill="1" applyBorder="1" applyAlignment="1">
      <alignment horizontal="left" vertical="center"/>
    </xf>
    <xf numFmtId="0" fontId="11" fillId="8" borderId="35" xfId="1" applyFont="1" applyFill="1" applyBorder="1" applyAlignment="1">
      <alignment horizontal="left" vertical="center"/>
    </xf>
    <xf numFmtId="0" fontId="11" fillId="8" borderId="26" xfId="1" applyFont="1" applyFill="1" applyBorder="1" applyAlignment="1">
      <alignment horizontal="left" vertical="center"/>
    </xf>
    <xf numFmtId="0" fontId="11" fillId="8" borderId="27" xfId="1" applyFont="1" applyFill="1" applyBorder="1" applyAlignment="1">
      <alignment horizontal="left" vertical="center"/>
    </xf>
  </cellXfs>
  <cellStyles count="3">
    <cellStyle name="Moeda 2" xfId="2" xr:uid="{00000000-0005-0000-0000-000001000000}"/>
    <cellStyle name="Normal" xfId="0" builtinId="0"/>
    <cellStyle name="Normal 2" xfId="1" xr:uid="{00000000-0005-0000-0000-000003000000}"/>
  </cellStyles>
  <dxfs count="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A90533"/>
      <color rgb="FF6F83AA"/>
      <color rgb="FFE7EAF0"/>
      <color rgb="FF103273"/>
      <color rgb="FFFFFFFF"/>
      <color rgb="FF0099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1398341</xdr:colOff>
      <xdr:row>24</xdr:row>
      <xdr:rowOff>291088</xdr:rowOff>
    </xdr:from>
    <xdr:to>
      <xdr:col>12</xdr:col>
      <xdr:colOff>3120230</xdr:colOff>
      <xdr:row>24</xdr:row>
      <xdr:rowOff>1077911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CF91AE78-B70C-4BBB-9C8A-7C1DEB638421}"/>
            </a:ext>
          </a:extLst>
        </xdr:cNvPr>
        <xdr:cNvSpPr txBox="1">
          <a:spLocks noChangeArrowheads="1"/>
        </xdr:cNvSpPr>
      </xdr:nvSpPr>
      <xdr:spPr bwMode="auto">
        <a:xfrm>
          <a:off x="4482060" y="4886901"/>
          <a:ext cx="1721889" cy="786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/>
          <a:r>
            <a:rPr lang="pt-PT" sz="1600" b="1" i="0" baseline="0">
              <a:effectLst/>
              <a:latin typeface="Avenir Medium" panose="02000503020000020003" pitchFamily="2" charset="0"/>
              <a:ea typeface="+mn-ea"/>
              <a:cs typeface="+mn-cs"/>
            </a:rPr>
            <a:t>Top Annual Improvement Priorities</a:t>
          </a:r>
          <a:endParaRPr lang="pt-PT" sz="1600" b="1" i="0">
            <a:effectLst/>
            <a:latin typeface="Avenir Medium" panose="02000503020000020003" pitchFamily="2" charset="0"/>
          </a:endParaRPr>
        </a:p>
      </xdr:txBody>
    </xdr:sp>
    <xdr:clientData/>
  </xdr:twoCellAnchor>
  <xdr:twoCellAnchor>
    <xdr:from>
      <xdr:col>11</xdr:col>
      <xdr:colOff>85725</xdr:colOff>
      <xdr:row>24</xdr:row>
      <xdr:rowOff>1803399</xdr:rowOff>
    </xdr:from>
    <xdr:to>
      <xdr:col>12</xdr:col>
      <xdr:colOff>1552575</xdr:colOff>
      <xdr:row>24</xdr:row>
      <xdr:rowOff>2847975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357BD043-5A08-4B33-98FD-E15634E5C736}"/>
            </a:ext>
          </a:extLst>
        </xdr:cNvPr>
        <xdr:cNvSpPr txBox="1">
          <a:spLocks noChangeArrowheads="1"/>
        </xdr:cNvSpPr>
      </xdr:nvSpPr>
      <xdr:spPr bwMode="auto">
        <a:xfrm>
          <a:off x="3086100" y="6299199"/>
          <a:ext cx="1704975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Avenir Medium" panose="02000503020000020003" pitchFamily="2" charset="0"/>
              <a:ea typeface="+mn-ea"/>
              <a:cs typeface="+mn-cs"/>
            </a:rPr>
            <a:t>Annual</a:t>
          </a:r>
          <a:r>
            <a:rPr lang="en-US" sz="1100">
              <a:effectLst/>
              <a:latin typeface="+mn-lt"/>
              <a:ea typeface="+mn-ea"/>
              <a:cs typeface="+mn-cs"/>
            </a:rPr>
            <a:t> </a:t>
          </a:r>
          <a:r>
            <a:rPr lang="en-US" sz="1600" b="1" i="0" baseline="0">
              <a:effectLst/>
              <a:latin typeface="Avenir Medium" panose="02000503020000020003" pitchFamily="2" charset="0"/>
              <a:ea typeface="+mn-ea"/>
              <a:cs typeface="+mn-cs"/>
            </a:rPr>
            <a:t>Breakthrough</a:t>
          </a:r>
          <a:r>
            <a:rPr lang="en-US" sz="1100">
              <a:effectLst/>
              <a:latin typeface="+mn-lt"/>
              <a:ea typeface="+mn-ea"/>
              <a:cs typeface="+mn-cs"/>
            </a:rPr>
            <a:t> </a:t>
          </a:r>
          <a:r>
            <a:rPr lang="en-US" sz="1600" b="1" i="0" baseline="0">
              <a:effectLst/>
              <a:latin typeface="Avenir Medium" panose="02000503020000020003" pitchFamily="2" charset="0"/>
              <a:ea typeface="+mn-ea"/>
              <a:cs typeface="+mn-cs"/>
            </a:rPr>
            <a:t>Goals</a:t>
          </a:r>
          <a:endParaRPr lang="en-GB" sz="1600" b="1" i="0" baseline="0">
            <a:effectLst/>
            <a:latin typeface="Avenir Medium" panose="02000503020000020003" pitchFamily="2" charset="0"/>
            <a:ea typeface="+mn-ea"/>
            <a:cs typeface="+mn-cs"/>
          </a:endParaRPr>
        </a:p>
        <a:p>
          <a:pPr algn="ctr" rtl="0"/>
          <a:endParaRPr lang="pt-PT" sz="1600" b="1" i="0">
            <a:effectLst/>
            <a:latin typeface="Avenir Medium" panose="02000503020000020003" pitchFamily="2" charset="0"/>
          </a:endParaRPr>
        </a:p>
      </xdr:txBody>
    </xdr:sp>
    <xdr:clientData/>
  </xdr:twoCellAnchor>
  <xdr:twoCellAnchor>
    <xdr:from>
      <xdr:col>12</xdr:col>
      <xdr:colOff>3516096</xdr:colOff>
      <xdr:row>24</xdr:row>
      <xdr:rowOff>1968860</xdr:rowOff>
    </xdr:from>
    <xdr:to>
      <xdr:col>12</xdr:col>
      <xdr:colOff>4421188</xdr:colOff>
      <xdr:row>24</xdr:row>
      <xdr:rowOff>2564605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21DE9970-B984-429A-96F1-6E38C03D9ADE}"/>
            </a:ext>
          </a:extLst>
        </xdr:cNvPr>
        <xdr:cNvSpPr txBox="1">
          <a:spLocks noChangeArrowheads="1"/>
        </xdr:cNvSpPr>
      </xdr:nvSpPr>
      <xdr:spPr bwMode="auto">
        <a:xfrm>
          <a:off x="5325846" y="4159610"/>
          <a:ext cx="905092" cy="59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Avenir Medium" panose="02000503020000020003" pitchFamily="2" charset="0"/>
              <a:cs typeface="Arial"/>
            </a:rPr>
            <a:t>Targets to Improve</a:t>
          </a:r>
        </a:p>
      </xdr:txBody>
    </xdr:sp>
    <xdr:clientData/>
  </xdr:twoCellAnchor>
  <xdr:twoCellAnchor>
    <xdr:from>
      <xdr:col>12</xdr:col>
      <xdr:colOff>1045397</xdr:colOff>
      <xdr:row>24</xdr:row>
      <xdr:rowOff>3527683</xdr:rowOff>
    </xdr:from>
    <xdr:to>
      <xdr:col>12</xdr:col>
      <xdr:colOff>3295491</xdr:colOff>
      <xdr:row>25</xdr:row>
      <xdr:rowOff>136070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92557F5A-A4EA-4AE3-9140-9D41666EA745}"/>
            </a:ext>
          </a:extLst>
        </xdr:cNvPr>
        <xdr:cNvSpPr txBox="1">
          <a:spLocks noChangeArrowheads="1"/>
        </xdr:cNvSpPr>
      </xdr:nvSpPr>
      <xdr:spPr bwMode="auto">
        <a:xfrm>
          <a:off x="4338326" y="7990826"/>
          <a:ext cx="2250094" cy="89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Avenir Medium" panose="02000503020000020003" pitchFamily="2" charset="0"/>
              <a:cs typeface="Arial"/>
            </a:rPr>
            <a:t>3-5 years breakthrough goals</a:t>
          </a:r>
        </a:p>
      </xdr:txBody>
    </xdr:sp>
    <xdr:clientData/>
  </xdr:twoCellAnchor>
  <xdr:twoCellAnchor editAs="oneCell">
    <xdr:from>
      <xdr:col>40</xdr:col>
      <xdr:colOff>152400</xdr:colOff>
      <xdr:row>1</xdr:row>
      <xdr:rowOff>76200</xdr:rowOff>
    </xdr:from>
    <xdr:to>
      <xdr:col>44</xdr:col>
      <xdr:colOff>151151</xdr:colOff>
      <xdr:row>1</xdr:row>
      <xdr:rowOff>249993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37B99F8-C2F0-F346-BCED-C965A9E45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2200" y="266700"/>
          <a:ext cx="1065551" cy="1737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ydanaher.com/TEMP/Master%20PD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ydanaher.com/My%20Documents/PD2001/2000PD-White-NOV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List"/>
      <sheetName val="Arrester 2nd Level Matrix"/>
      <sheetName val="Bowler"/>
      <sheetName val="Productivity"/>
      <sheetName val="Materials"/>
      <sheetName val="Scrap"/>
      <sheetName val="KPI's"/>
      <sheetName val="IncidentsFP"/>
      <sheetName val="TCIR_FP"/>
      <sheetName val="LWCIR_FP"/>
      <sheetName val="IncidentsEAP"/>
      <sheetName val="TCIR_EAP"/>
      <sheetName val="LWCIR_EAP"/>
      <sheetName val="OTD"/>
      <sheetName val="LT"/>
      <sheetName val="PastDue"/>
      <sheetName val="OpProfit"/>
      <sheetName val="Spending"/>
      <sheetName val="PPV"/>
      <sheetName val="ProdFP"/>
      <sheetName val="IA"/>
      <sheetName val="Inv"/>
      <sheetName val="Tur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Bowler"/>
      <sheetName val="Cntmrs-Turnover"/>
      <sheetName val="Cntmrs-Recruit"/>
      <sheetName val="Cntmrs-Recruit Time"/>
      <sheetName val="Cntmrs-Chgo Record"/>
      <sheetName val="Cntmrs-FP Record"/>
      <sheetName val="Cntmrs-Chgo Accid"/>
    </sheetNames>
    <sheetDataSet>
      <sheetData sheetId="0" refreshError="1"/>
      <sheetData sheetId="1" refreshError="1"/>
      <sheetData sheetId="2" refreshError="1"/>
      <sheetData sheetId="3">
        <row r="20">
          <cell r="F20">
            <v>1085</v>
          </cell>
          <cell r="G20">
            <v>1085</v>
          </cell>
          <cell r="H20">
            <v>2049</v>
          </cell>
          <cell r="I20">
            <v>2371</v>
          </cell>
          <cell r="J20">
            <v>3248</v>
          </cell>
          <cell r="K20">
            <v>4668</v>
          </cell>
          <cell r="L20">
            <v>5552</v>
          </cell>
          <cell r="M20">
            <v>84634</v>
          </cell>
          <cell r="N20">
            <v>116966</v>
          </cell>
          <cell r="O20">
            <v>160245</v>
          </cell>
          <cell r="P20">
            <v>166014</v>
          </cell>
          <cell r="Q20">
            <v>208826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5">
    <tabColor theme="8" tint="-0.499984740745262"/>
    <pageSetUpPr autoPageBreaks="0" fitToPage="1"/>
  </sheetPr>
  <dimension ref="A2:AZ38"/>
  <sheetViews>
    <sheetView showGridLines="0" tabSelected="1" zoomScale="40" zoomScaleNormal="40" workbookViewId="0">
      <selection activeCell="A2" sqref="A2:AS2"/>
    </sheetView>
  </sheetViews>
  <sheetFormatPr defaultColWidth="8.81640625" defaultRowHeight="14.5" x14ac:dyDescent="0.35"/>
  <cols>
    <col min="1" max="1" width="8.81640625" style="1" customWidth="1"/>
    <col min="2" max="12" width="3.453125" style="1" customWidth="1"/>
    <col min="13" max="13" width="72.08984375" style="1" customWidth="1"/>
    <col min="14" max="21" width="3.453125" style="1" customWidth="1"/>
    <col min="22" max="24" width="3.453125" customWidth="1"/>
    <col min="25" max="40" width="3.453125" style="1" customWidth="1"/>
    <col min="41" max="45" width="3.453125" style="3" customWidth="1"/>
    <col min="46" max="46" width="8.81640625" style="3" customWidth="1"/>
    <col min="47" max="201" width="8.453125" style="1"/>
    <col min="202" max="207" width="3.453125" style="1" customWidth="1"/>
    <col min="208" max="208" width="35.453125" style="1" customWidth="1"/>
    <col min="209" max="228" width="3.453125" style="1" customWidth="1"/>
    <col min="229" max="457" width="8.453125" style="1"/>
    <col min="458" max="463" width="3.453125" style="1" customWidth="1"/>
    <col min="464" max="464" width="35.453125" style="1" customWidth="1"/>
    <col min="465" max="484" width="3.453125" style="1" customWidth="1"/>
    <col min="485" max="713" width="8.453125" style="1"/>
    <col min="714" max="719" width="3.453125" style="1" customWidth="1"/>
    <col min="720" max="720" width="35.453125" style="1" customWidth="1"/>
    <col min="721" max="740" width="3.453125" style="1" customWidth="1"/>
    <col min="741" max="969" width="8.453125" style="1"/>
    <col min="970" max="975" width="3.453125" style="1" customWidth="1"/>
    <col min="976" max="976" width="35.453125" style="1" customWidth="1"/>
    <col min="977" max="996" width="3.453125" style="1" customWidth="1"/>
    <col min="997" max="1225" width="8.453125" style="1"/>
    <col min="1226" max="1231" width="3.453125" style="1" customWidth="1"/>
    <col min="1232" max="1232" width="35.453125" style="1" customWidth="1"/>
    <col min="1233" max="1252" width="3.453125" style="1" customWidth="1"/>
    <col min="1253" max="1481" width="8.453125" style="1"/>
    <col min="1482" max="1487" width="3.453125" style="1" customWidth="1"/>
    <col min="1488" max="1488" width="35.453125" style="1" customWidth="1"/>
    <col min="1489" max="1508" width="3.453125" style="1" customWidth="1"/>
    <col min="1509" max="1737" width="8.453125" style="1"/>
    <col min="1738" max="1743" width="3.453125" style="1" customWidth="1"/>
    <col min="1744" max="1744" width="35.453125" style="1" customWidth="1"/>
    <col min="1745" max="1764" width="3.453125" style="1" customWidth="1"/>
    <col min="1765" max="1993" width="8.453125" style="1"/>
    <col min="1994" max="1999" width="3.453125" style="1" customWidth="1"/>
    <col min="2000" max="2000" width="35.453125" style="1" customWidth="1"/>
    <col min="2001" max="2020" width="3.453125" style="1" customWidth="1"/>
    <col min="2021" max="2249" width="8.453125" style="1"/>
    <col min="2250" max="2255" width="3.453125" style="1" customWidth="1"/>
    <col min="2256" max="2256" width="35.453125" style="1" customWidth="1"/>
    <col min="2257" max="2276" width="3.453125" style="1" customWidth="1"/>
    <col min="2277" max="2505" width="8.453125" style="1"/>
    <col min="2506" max="2511" width="3.453125" style="1" customWidth="1"/>
    <col min="2512" max="2512" width="35.453125" style="1" customWidth="1"/>
    <col min="2513" max="2532" width="3.453125" style="1" customWidth="1"/>
    <col min="2533" max="2761" width="8.453125" style="1"/>
    <col min="2762" max="2767" width="3.453125" style="1" customWidth="1"/>
    <col min="2768" max="2768" width="35.453125" style="1" customWidth="1"/>
    <col min="2769" max="2788" width="3.453125" style="1" customWidth="1"/>
    <col min="2789" max="3004" width="8.453125" style="1"/>
    <col min="3005" max="3010" width="3.453125" style="1" customWidth="1"/>
    <col min="3011" max="3011" width="35.453125" style="1" customWidth="1"/>
    <col min="3012" max="3031" width="3.453125" style="1" customWidth="1"/>
    <col min="3032" max="3260" width="8.453125" style="1"/>
    <col min="3261" max="3266" width="3.453125" style="1" customWidth="1"/>
    <col min="3267" max="3267" width="35.453125" style="1" customWidth="1"/>
    <col min="3268" max="3287" width="3.453125" style="1" customWidth="1"/>
    <col min="3288" max="3516" width="8.453125" style="1"/>
    <col min="3517" max="3522" width="3.453125" style="1" customWidth="1"/>
    <col min="3523" max="3523" width="35.453125" style="1" customWidth="1"/>
    <col min="3524" max="3543" width="3.453125" style="1" customWidth="1"/>
    <col min="3544" max="3772" width="8.453125" style="1"/>
    <col min="3773" max="3778" width="3.453125" style="1" customWidth="1"/>
    <col min="3779" max="3779" width="35.453125" style="1" customWidth="1"/>
    <col min="3780" max="3799" width="3.453125" style="1" customWidth="1"/>
    <col min="3800" max="4028" width="8.453125" style="1"/>
    <col min="4029" max="4034" width="3.453125" style="1" customWidth="1"/>
    <col min="4035" max="4035" width="35.453125" style="1" customWidth="1"/>
    <col min="4036" max="4055" width="3.453125" style="1" customWidth="1"/>
    <col min="4056" max="4284" width="8.453125" style="1"/>
    <col min="4285" max="4290" width="3.453125" style="1" customWidth="1"/>
    <col min="4291" max="4291" width="35.453125" style="1" customWidth="1"/>
    <col min="4292" max="4311" width="3.453125" style="1" customWidth="1"/>
    <col min="4312" max="4540" width="8.453125" style="1"/>
    <col min="4541" max="4546" width="3.453125" style="1" customWidth="1"/>
    <col min="4547" max="4547" width="35.453125" style="1" customWidth="1"/>
    <col min="4548" max="4567" width="3.453125" style="1" customWidth="1"/>
    <col min="4568" max="4796" width="8.453125" style="1"/>
    <col min="4797" max="4802" width="3.453125" style="1" customWidth="1"/>
    <col min="4803" max="4803" width="35.453125" style="1" customWidth="1"/>
    <col min="4804" max="4823" width="3.453125" style="1" customWidth="1"/>
    <col min="4824" max="5052" width="8.453125" style="1"/>
    <col min="5053" max="5058" width="3.453125" style="1" customWidth="1"/>
    <col min="5059" max="5059" width="35.453125" style="1" customWidth="1"/>
    <col min="5060" max="5079" width="3.453125" style="1" customWidth="1"/>
    <col min="5080" max="5308" width="8.453125" style="1"/>
    <col min="5309" max="5314" width="3.453125" style="1" customWidth="1"/>
    <col min="5315" max="5315" width="35.453125" style="1" customWidth="1"/>
    <col min="5316" max="5335" width="3.453125" style="1" customWidth="1"/>
    <col min="5336" max="5564" width="8.453125" style="1"/>
    <col min="5565" max="5570" width="3.453125" style="1" customWidth="1"/>
    <col min="5571" max="5571" width="35.453125" style="1" customWidth="1"/>
    <col min="5572" max="5591" width="3.453125" style="1" customWidth="1"/>
    <col min="5592" max="5820" width="8.453125" style="1"/>
    <col min="5821" max="5826" width="3.453125" style="1" customWidth="1"/>
    <col min="5827" max="5827" width="35.453125" style="1" customWidth="1"/>
    <col min="5828" max="5847" width="3.453125" style="1" customWidth="1"/>
    <col min="5848" max="6076" width="8.453125" style="1"/>
    <col min="6077" max="6082" width="3.453125" style="1" customWidth="1"/>
    <col min="6083" max="6083" width="35.453125" style="1" customWidth="1"/>
    <col min="6084" max="6103" width="3.453125" style="1" customWidth="1"/>
    <col min="6104" max="6332" width="8.453125" style="1"/>
    <col min="6333" max="6338" width="3.453125" style="1" customWidth="1"/>
    <col min="6339" max="6339" width="35.453125" style="1" customWidth="1"/>
    <col min="6340" max="6359" width="3.453125" style="1" customWidth="1"/>
    <col min="6360" max="6588" width="8.453125" style="1"/>
    <col min="6589" max="6594" width="3.453125" style="1" customWidth="1"/>
    <col min="6595" max="6595" width="35.453125" style="1" customWidth="1"/>
    <col min="6596" max="6615" width="3.453125" style="1" customWidth="1"/>
    <col min="6616" max="6844" width="8.453125" style="1"/>
    <col min="6845" max="6850" width="3.453125" style="1" customWidth="1"/>
    <col min="6851" max="6851" width="35.453125" style="1" customWidth="1"/>
    <col min="6852" max="6871" width="3.453125" style="1" customWidth="1"/>
    <col min="6872" max="7100" width="8.453125" style="1"/>
    <col min="7101" max="7106" width="3.453125" style="1" customWidth="1"/>
    <col min="7107" max="7107" width="35.453125" style="1" customWidth="1"/>
    <col min="7108" max="7127" width="3.453125" style="1" customWidth="1"/>
    <col min="7128" max="7356" width="8.453125" style="1"/>
    <col min="7357" max="7362" width="3.453125" style="1" customWidth="1"/>
    <col min="7363" max="7363" width="35.453125" style="1" customWidth="1"/>
    <col min="7364" max="7383" width="3.453125" style="1" customWidth="1"/>
    <col min="7384" max="7612" width="8.453125" style="1"/>
    <col min="7613" max="7618" width="3.453125" style="1" customWidth="1"/>
    <col min="7619" max="7619" width="35.453125" style="1" customWidth="1"/>
    <col min="7620" max="7639" width="3.453125" style="1" customWidth="1"/>
    <col min="7640" max="7868" width="8.453125" style="1"/>
    <col min="7869" max="7874" width="3.453125" style="1" customWidth="1"/>
    <col min="7875" max="7875" width="35.453125" style="1" customWidth="1"/>
    <col min="7876" max="7895" width="3.453125" style="1" customWidth="1"/>
    <col min="7896" max="8124" width="8.453125" style="1"/>
    <col min="8125" max="8130" width="3.453125" style="1" customWidth="1"/>
    <col min="8131" max="8131" width="35.453125" style="1" customWidth="1"/>
    <col min="8132" max="8151" width="3.453125" style="1" customWidth="1"/>
    <col min="8152" max="8380" width="8.453125" style="1"/>
    <col min="8381" max="8386" width="3.453125" style="1" customWidth="1"/>
    <col min="8387" max="8387" width="35.453125" style="1" customWidth="1"/>
    <col min="8388" max="8407" width="3.453125" style="1" customWidth="1"/>
    <col min="8408" max="8636" width="8.453125" style="1"/>
    <col min="8637" max="8642" width="3.453125" style="1" customWidth="1"/>
    <col min="8643" max="8643" width="35.453125" style="1" customWidth="1"/>
    <col min="8644" max="8663" width="3.453125" style="1" customWidth="1"/>
    <col min="8664" max="8892" width="8.453125" style="1"/>
    <col min="8893" max="8898" width="3.453125" style="1" customWidth="1"/>
    <col min="8899" max="8899" width="35.453125" style="1" customWidth="1"/>
    <col min="8900" max="8919" width="3.453125" style="1" customWidth="1"/>
    <col min="8920" max="9148" width="8.453125" style="1"/>
    <col min="9149" max="9154" width="3.453125" style="1" customWidth="1"/>
    <col min="9155" max="9155" width="35.453125" style="1" customWidth="1"/>
    <col min="9156" max="9175" width="3.453125" style="1" customWidth="1"/>
    <col min="9176" max="9404" width="8.453125" style="1"/>
    <col min="9405" max="9410" width="3.453125" style="1" customWidth="1"/>
    <col min="9411" max="9411" width="35.453125" style="1" customWidth="1"/>
    <col min="9412" max="9431" width="3.453125" style="1" customWidth="1"/>
    <col min="9432" max="9660" width="8.453125" style="1"/>
    <col min="9661" max="9666" width="3.453125" style="1" customWidth="1"/>
    <col min="9667" max="9667" width="35.453125" style="1" customWidth="1"/>
    <col min="9668" max="9687" width="3.453125" style="1" customWidth="1"/>
    <col min="9688" max="9916" width="8.453125" style="1"/>
    <col min="9917" max="9922" width="3.453125" style="1" customWidth="1"/>
    <col min="9923" max="9923" width="35.453125" style="1" customWidth="1"/>
    <col min="9924" max="9943" width="3.453125" style="1" customWidth="1"/>
    <col min="9944" max="10172" width="8.453125" style="1"/>
    <col min="10173" max="10178" width="3.453125" style="1" customWidth="1"/>
    <col min="10179" max="10179" width="35.453125" style="1" customWidth="1"/>
    <col min="10180" max="10199" width="3.453125" style="1" customWidth="1"/>
    <col min="10200" max="10428" width="8.453125" style="1"/>
    <col min="10429" max="10434" width="3.453125" style="1" customWidth="1"/>
    <col min="10435" max="10435" width="35.453125" style="1" customWidth="1"/>
    <col min="10436" max="10455" width="3.453125" style="1" customWidth="1"/>
    <col min="10456" max="10684" width="8.453125" style="1"/>
    <col min="10685" max="10690" width="3.453125" style="1" customWidth="1"/>
    <col min="10691" max="10691" width="35.453125" style="1" customWidth="1"/>
    <col min="10692" max="10711" width="3.453125" style="1" customWidth="1"/>
    <col min="10712" max="10940" width="8.453125" style="1"/>
    <col min="10941" max="10946" width="3.453125" style="1" customWidth="1"/>
    <col min="10947" max="10947" width="35.453125" style="1" customWidth="1"/>
    <col min="10948" max="10967" width="3.453125" style="1" customWidth="1"/>
    <col min="10968" max="11196" width="8.453125" style="1"/>
    <col min="11197" max="11202" width="3.453125" style="1" customWidth="1"/>
    <col min="11203" max="11203" width="35.453125" style="1" customWidth="1"/>
    <col min="11204" max="11223" width="3.453125" style="1" customWidth="1"/>
    <col min="11224" max="11452" width="8.453125" style="1"/>
    <col min="11453" max="11458" width="3.453125" style="1" customWidth="1"/>
    <col min="11459" max="11459" width="35.453125" style="1" customWidth="1"/>
    <col min="11460" max="11479" width="3.453125" style="1" customWidth="1"/>
    <col min="11480" max="11708" width="8.453125" style="1"/>
    <col min="11709" max="11714" width="3.453125" style="1" customWidth="1"/>
    <col min="11715" max="11715" width="35.453125" style="1" customWidth="1"/>
    <col min="11716" max="11735" width="3.453125" style="1" customWidth="1"/>
    <col min="11736" max="11964" width="8.453125" style="1"/>
    <col min="11965" max="11970" width="3.453125" style="1" customWidth="1"/>
    <col min="11971" max="11971" width="35.453125" style="1" customWidth="1"/>
    <col min="11972" max="11991" width="3.453125" style="1" customWidth="1"/>
    <col min="11992" max="12220" width="8.453125" style="1"/>
    <col min="12221" max="12226" width="3.453125" style="1" customWidth="1"/>
    <col min="12227" max="12227" width="35.453125" style="1" customWidth="1"/>
    <col min="12228" max="12247" width="3.453125" style="1" customWidth="1"/>
    <col min="12248" max="12476" width="8.453125" style="1"/>
    <col min="12477" max="12482" width="3.453125" style="1" customWidth="1"/>
    <col min="12483" max="12483" width="35.453125" style="1" customWidth="1"/>
    <col min="12484" max="12503" width="3.453125" style="1" customWidth="1"/>
    <col min="12504" max="12732" width="8.453125" style="1"/>
    <col min="12733" max="12738" width="3.453125" style="1" customWidth="1"/>
    <col min="12739" max="12739" width="35.453125" style="1" customWidth="1"/>
    <col min="12740" max="12759" width="3.453125" style="1" customWidth="1"/>
    <col min="12760" max="12988" width="8.453125" style="1"/>
    <col min="12989" max="12994" width="3.453125" style="1" customWidth="1"/>
    <col min="12995" max="12995" width="35.453125" style="1" customWidth="1"/>
    <col min="12996" max="13015" width="3.453125" style="1" customWidth="1"/>
    <col min="13016" max="13244" width="8.453125" style="1"/>
    <col min="13245" max="13250" width="3.453125" style="1" customWidth="1"/>
    <col min="13251" max="13251" width="35.453125" style="1" customWidth="1"/>
    <col min="13252" max="13271" width="3.453125" style="1" customWidth="1"/>
    <col min="13272" max="13500" width="8.453125" style="1"/>
    <col min="13501" max="13506" width="3.453125" style="1" customWidth="1"/>
    <col min="13507" max="13507" width="35.453125" style="1" customWidth="1"/>
    <col min="13508" max="13527" width="3.453125" style="1" customWidth="1"/>
    <col min="13528" max="13756" width="8.453125" style="1"/>
    <col min="13757" max="13762" width="3.453125" style="1" customWidth="1"/>
    <col min="13763" max="13763" width="35.453125" style="1" customWidth="1"/>
    <col min="13764" max="13783" width="3.453125" style="1" customWidth="1"/>
    <col min="13784" max="14012" width="8.453125" style="1"/>
    <col min="14013" max="14018" width="3.453125" style="1" customWidth="1"/>
    <col min="14019" max="14019" width="35.453125" style="1" customWidth="1"/>
    <col min="14020" max="14039" width="3.453125" style="1" customWidth="1"/>
    <col min="14040" max="14268" width="8.453125" style="1"/>
    <col min="14269" max="14274" width="3.453125" style="1" customWidth="1"/>
    <col min="14275" max="14275" width="35.453125" style="1" customWidth="1"/>
    <col min="14276" max="14295" width="3.453125" style="1" customWidth="1"/>
    <col min="14296" max="14524" width="8.453125" style="1"/>
    <col min="14525" max="14530" width="3.453125" style="1" customWidth="1"/>
    <col min="14531" max="14531" width="35.453125" style="1" customWidth="1"/>
    <col min="14532" max="14551" width="3.453125" style="1" customWidth="1"/>
    <col min="14552" max="14780" width="8.453125" style="1"/>
    <col min="14781" max="14786" width="3.453125" style="1" customWidth="1"/>
    <col min="14787" max="14787" width="35.453125" style="1" customWidth="1"/>
    <col min="14788" max="14807" width="3.453125" style="1" customWidth="1"/>
    <col min="14808" max="15036" width="8.453125" style="1"/>
    <col min="15037" max="15042" width="3.453125" style="1" customWidth="1"/>
    <col min="15043" max="15043" width="35.453125" style="1" customWidth="1"/>
    <col min="15044" max="15063" width="3.453125" style="1" customWidth="1"/>
    <col min="15064" max="15292" width="8.453125" style="1"/>
    <col min="15293" max="15298" width="3.453125" style="1" customWidth="1"/>
    <col min="15299" max="15299" width="35.453125" style="1" customWidth="1"/>
    <col min="15300" max="15319" width="3.453125" style="1" customWidth="1"/>
    <col min="15320" max="15548" width="8.453125" style="1"/>
    <col min="15549" max="15554" width="3.453125" style="1" customWidth="1"/>
    <col min="15555" max="15555" width="35.453125" style="1" customWidth="1"/>
    <col min="15556" max="15575" width="3.453125" style="1" customWidth="1"/>
    <col min="15576" max="15804" width="8.453125" style="1"/>
    <col min="15805" max="15810" width="3.453125" style="1" customWidth="1"/>
    <col min="15811" max="15811" width="35.453125" style="1" customWidth="1"/>
    <col min="15812" max="15831" width="3.453125" style="1" customWidth="1"/>
    <col min="15832" max="16060" width="8.453125" style="1"/>
    <col min="16061" max="16066" width="3.453125" style="1" customWidth="1"/>
    <col min="16067" max="16067" width="35.453125" style="1" customWidth="1"/>
    <col min="16068" max="16087" width="3.453125" style="1" customWidth="1"/>
    <col min="16088" max="16309" width="8.453125" style="1"/>
    <col min="16310" max="16384" width="8.453125" style="1" customWidth="1"/>
  </cols>
  <sheetData>
    <row r="2" spans="1:52" s="3" customFormat="1" ht="24" customHeight="1" x14ac:dyDescent="0.7">
      <c r="A2" s="115" t="s">
        <v>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U2" s="4"/>
      <c r="AV2" s="4"/>
      <c r="AW2" s="4"/>
      <c r="AX2" s="4"/>
      <c r="AY2" s="4"/>
      <c r="AZ2" s="4"/>
    </row>
    <row r="4" spans="1:52" ht="15" thickBot="1" x14ac:dyDescent="0.4"/>
    <row r="5" spans="1:52" ht="14" x14ac:dyDescent="0.3">
      <c r="B5" s="72"/>
      <c r="C5" s="73"/>
      <c r="D5" s="73"/>
      <c r="E5" s="73"/>
      <c r="F5" s="73"/>
      <c r="G5" s="73"/>
      <c r="H5" s="73"/>
      <c r="I5" s="73"/>
      <c r="J5" s="73"/>
      <c r="K5" s="74"/>
      <c r="L5" s="68" t="str">
        <f>IF(M5&lt;&gt;"","20.","")</f>
        <v/>
      </c>
      <c r="M5" s="47"/>
      <c r="N5" s="19"/>
      <c r="O5" s="20"/>
      <c r="P5" s="20"/>
      <c r="Q5" s="20"/>
      <c r="R5" s="20"/>
      <c r="S5" s="20"/>
      <c r="T5" s="20"/>
      <c r="U5" s="20"/>
      <c r="V5" s="84"/>
      <c r="W5" s="84"/>
      <c r="X5" s="84"/>
      <c r="Y5" s="20"/>
      <c r="Z5" s="20"/>
      <c r="AA5" s="20"/>
      <c r="AB5" s="20"/>
      <c r="AC5" s="20"/>
      <c r="AD5" s="20"/>
      <c r="AE5" s="20"/>
      <c r="AF5" s="20"/>
      <c r="AG5" s="21"/>
      <c r="AH5" s="19"/>
      <c r="AI5" s="20"/>
      <c r="AJ5" s="20"/>
      <c r="AK5" s="20"/>
      <c r="AL5" s="20"/>
      <c r="AM5" s="20"/>
      <c r="AN5" s="20"/>
      <c r="AO5" s="20"/>
      <c r="AP5" s="85"/>
      <c r="AQ5" s="85"/>
      <c r="AR5" s="85"/>
      <c r="AS5" s="21"/>
    </row>
    <row r="6" spans="1:52" ht="14" x14ac:dyDescent="0.3">
      <c r="B6" s="75"/>
      <c r="C6" s="76"/>
      <c r="D6" s="76"/>
      <c r="E6" s="76"/>
      <c r="F6" s="76"/>
      <c r="G6" s="76"/>
      <c r="H6" s="76"/>
      <c r="I6" s="76"/>
      <c r="J6" s="76"/>
      <c r="K6" s="77"/>
      <c r="L6" s="69" t="str">
        <f>IF(M6&lt;&gt;"","19.","")</f>
        <v/>
      </c>
      <c r="M6" s="34"/>
      <c r="N6" s="22"/>
      <c r="O6" s="23"/>
      <c r="P6" s="23"/>
      <c r="Q6" s="23"/>
      <c r="R6" s="23"/>
      <c r="S6" s="23"/>
      <c r="T6" s="23"/>
      <c r="U6" s="23"/>
      <c r="V6" s="86"/>
      <c r="W6" s="86"/>
      <c r="X6" s="86"/>
      <c r="Y6" s="23"/>
      <c r="Z6" s="23"/>
      <c r="AA6" s="23"/>
      <c r="AB6" s="23"/>
      <c r="AC6" s="23"/>
      <c r="AD6" s="23"/>
      <c r="AE6" s="23"/>
      <c r="AF6" s="23"/>
      <c r="AG6" s="24"/>
      <c r="AH6" s="22"/>
      <c r="AI6" s="23"/>
      <c r="AJ6" s="23"/>
      <c r="AK6" s="23"/>
      <c r="AL6" s="23"/>
      <c r="AM6" s="23"/>
      <c r="AN6" s="23"/>
      <c r="AO6" s="23"/>
      <c r="AP6" s="87"/>
      <c r="AQ6" s="87"/>
      <c r="AR6" s="87"/>
      <c r="AS6" s="24"/>
    </row>
    <row r="7" spans="1:52" ht="14" x14ac:dyDescent="0.3">
      <c r="B7" s="75"/>
      <c r="C7" s="76"/>
      <c r="D7" s="76"/>
      <c r="E7" s="76"/>
      <c r="F7" s="76"/>
      <c r="G7" s="76"/>
      <c r="H7" s="78"/>
      <c r="I7" s="76"/>
      <c r="J7" s="76"/>
      <c r="K7" s="77"/>
      <c r="L7" s="69" t="str">
        <f>IF(M7&lt;&gt;"","18.","")</f>
        <v/>
      </c>
      <c r="M7" s="34"/>
      <c r="N7" s="22"/>
      <c r="O7" s="23"/>
      <c r="P7" s="23"/>
      <c r="Q7" s="23"/>
      <c r="R7" s="23"/>
      <c r="S7" s="23"/>
      <c r="T7" s="23"/>
      <c r="U7" s="23"/>
      <c r="V7" s="86"/>
      <c r="W7" s="86"/>
      <c r="X7" s="86"/>
      <c r="Y7" s="23"/>
      <c r="Z7" s="23"/>
      <c r="AA7" s="23"/>
      <c r="AB7" s="23"/>
      <c r="AC7" s="23"/>
      <c r="AD7" s="23"/>
      <c r="AE7" s="23"/>
      <c r="AF7" s="23"/>
      <c r="AG7" s="24"/>
      <c r="AH7" s="22"/>
      <c r="AI7" s="23"/>
      <c r="AJ7" s="23"/>
      <c r="AK7" s="23"/>
      <c r="AL7" s="23"/>
      <c r="AM7" s="23"/>
      <c r="AN7" s="23"/>
      <c r="AO7" s="23"/>
      <c r="AP7" s="87"/>
      <c r="AQ7" s="87"/>
      <c r="AR7" s="87"/>
      <c r="AS7" s="24"/>
    </row>
    <row r="8" spans="1:52" ht="14" x14ac:dyDescent="0.3">
      <c r="B8" s="75"/>
      <c r="C8" s="76"/>
      <c r="D8" s="76"/>
      <c r="E8" s="76"/>
      <c r="F8" s="76"/>
      <c r="G8" s="76"/>
      <c r="H8" s="76"/>
      <c r="I8" s="76"/>
      <c r="J8" s="76"/>
      <c r="K8" s="77"/>
      <c r="L8" s="69" t="str">
        <f>IF(M8&lt;&gt;"","17.","")</f>
        <v/>
      </c>
      <c r="M8" s="34"/>
      <c r="N8" s="22"/>
      <c r="O8" s="23"/>
      <c r="P8" s="23"/>
      <c r="Q8" s="23"/>
      <c r="R8" s="23"/>
      <c r="S8" s="23"/>
      <c r="T8" s="23"/>
      <c r="U8" s="23"/>
      <c r="V8" s="86"/>
      <c r="W8" s="86"/>
      <c r="X8" s="86"/>
      <c r="Y8" s="23"/>
      <c r="Z8" s="23"/>
      <c r="AA8" s="23"/>
      <c r="AB8" s="23"/>
      <c r="AC8" s="23"/>
      <c r="AD8" s="23"/>
      <c r="AE8" s="23"/>
      <c r="AF8" s="23"/>
      <c r="AG8" s="24"/>
      <c r="AH8" s="22"/>
      <c r="AI8" s="23"/>
      <c r="AJ8" s="23"/>
      <c r="AK8" s="23"/>
      <c r="AL8" s="23"/>
      <c r="AM8" s="23"/>
      <c r="AN8" s="23"/>
      <c r="AO8" s="23"/>
      <c r="AP8" s="87"/>
      <c r="AQ8" s="87"/>
      <c r="AR8" s="87"/>
      <c r="AS8" s="24"/>
    </row>
    <row r="9" spans="1:52" ht="14" x14ac:dyDescent="0.3">
      <c r="B9" s="75"/>
      <c r="C9" s="76"/>
      <c r="D9" s="76"/>
      <c r="E9" s="76"/>
      <c r="F9" s="76"/>
      <c r="G9" s="76"/>
      <c r="H9" s="76"/>
      <c r="I9" s="76"/>
      <c r="J9" s="76"/>
      <c r="K9" s="77"/>
      <c r="L9" s="69" t="str">
        <f>IF(M9&lt;&gt;"","16.","")</f>
        <v/>
      </c>
      <c r="M9" s="34"/>
      <c r="N9" s="22"/>
      <c r="O9" s="23"/>
      <c r="P9" s="23"/>
      <c r="Q9" s="23"/>
      <c r="R9" s="23"/>
      <c r="S9" s="23"/>
      <c r="T9" s="23"/>
      <c r="U9" s="23"/>
      <c r="V9" s="86"/>
      <c r="W9" s="86"/>
      <c r="X9" s="86"/>
      <c r="Y9" s="23"/>
      <c r="Z9" s="23"/>
      <c r="AA9" s="23"/>
      <c r="AB9" s="23"/>
      <c r="AC9" s="23"/>
      <c r="AD9" s="23"/>
      <c r="AE9" s="23"/>
      <c r="AF9" s="23"/>
      <c r="AG9" s="24"/>
      <c r="AH9" s="22"/>
      <c r="AI9" s="23"/>
      <c r="AJ9" s="23"/>
      <c r="AK9" s="23"/>
      <c r="AL9" s="23"/>
      <c r="AM9" s="23"/>
      <c r="AN9" s="23"/>
      <c r="AO9" s="23"/>
      <c r="AP9" s="87"/>
      <c r="AQ9" s="87"/>
      <c r="AR9" s="87"/>
      <c r="AS9" s="24"/>
    </row>
    <row r="10" spans="1:52" ht="14" x14ac:dyDescent="0.3">
      <c r="B10" s="75"/>
      <c r="C10" s="76"/>
      <c r="D10" s="76"/>
      <c r="E10" s="76"/>
      <c r="F10" s="76"/>
      <c r="G10" s="76"/>
      <c r="H10" s="76"/>
      <c r="I10" s="76"/>
      <c r="J10" s="76"/>
      <c r="K10" s="77"/>
      <c r="L10" s="69" t="str">
        <f>IF(M10&lt;&gt;"","15.","")</f>
        <v/>
      </c>
      <c r="M10" s="34"/>
      <c r="N10" s="22"/>
      <c r="O10" s="23"/>
      <c r="P10" s="23"/>
      <c r="Q10" s="23"/>
      <c r="R10" s="23"/>
      <c r="S10" s="23"/>
      <c r="T10" s="23"/>
      <c r="U10" s="23"/>
      <c r="V10" s="86"/>
      <c r="W10" s="86"/>
      <c r="X10" s="86"/>
      <c r="Y10" s="23"/>
      <c r="Z10" s="23"/>
      <c r="AA10" s="23"/>
      <c r="AB10" s="23"/>
      <c r="AC10" s="23"/>
      <c r="AD10" s="23"/>
      <c r="AE10" s="23"/>
      <c r="AF10" s="23"/>
      <c r="AG10" s="24"/>
      <c r="AH10" s="22"/>
      <c r="AI10" s="23"/>
      <c r="AJ10" s="23"/>
      <c r="AK10" s="23"/>
      <c r="AL10" s="23"/>
      <c r="AM10" s="23"/>
      <c r="AN10" s="23"/>
      <c r="AO10" s="23"/>
      <c r="AP10" s="87"/>
      <c r="AQ10" s="87"/>
      <c r="AR10" s="87"/>
      <c r="AS10" s="24"/>
    </row>
    <row r="11" spans="1:52" ht="14" x14ac:dyDescent="0.3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69" t="str">
        <f>IF(M11&lt;&gt;"","14.","")</f>
        <v/>
      </c>
      <c r="M11" s="34"/>
      <c r="N11" s="22"/>
      <c r="O11" s="23"/>
      <c r="P11" s="23"/>
      <c r="Q11" s="23"/>
      <c r="R11" s="23"/>
      <c r="S11" s="23"/>
      <c r="T11" s="23"/>
      <c r="U11" s="23"/>
      <c r="V11" s="86"/>
      <c r="W11" s="86"/>
      <c r="X11" s="86"/>
      <c r="Y11" s="23"/>
      <c r="Z11" s="23"/>
      <c r="AA11" s="23"/>
      <c r="AB11" s="23"/>
      <c r="AC11" s="23"/>
      <c r="AD11" s="23"/>
      <c r="AE11" s="23"/>
      <c r="AF11" s="23"/>
      <c r="AG11" s="24"/>
      <c r="AH11" s="22"/>
      <c r="AI11" s="23"/>
      <c r="AJ11" s="23"/>
      <c r="AK11" s="23"/>
      <c r="AL11" s="23"/>
      <c r="AM11" s="23"/>
      <c r="AN11" s="23"/>
      <c r="AO11" s="23"/>
      <c r="AP11" s="87"/>
      <c r="AQ11" s="87"/>
      <c r="AR11" s="87"/>
      <c r="AS11" s="24"/>
    </row>
    <row r="12" spans="1:52" ht="14" x14ac:dyDescent="0.3">
      <c r="B12" s="75"/>
      <c r="C12" s="76"/>
      <c r="D12" s="76"/>
      <c r="E12" s="76"/>
      <c r="F12" s="76"/>
      <c r="G12" s="76"/>
      <c r="H12" s="76"/>
      <c r="I12" s="76"/>
      <c r="J12" s="76"/>
      <c r="K12" s="77"/>
      <c r="L12" s="69" t="str">
        <f>IF(M12&lt;&gt;"","13.","")</f>
        <v/>
      </c>
      <c r="M12" s="34"/>
      <c r="N12" s="22"/>
      <c r="O12" s="23"/>
      <c r="P12" s="23"/>
      <c r="Q12" s="23"/>
      <c r="R12" s="23"/>
      <c r="S12" s="23"/>
      <c r="T12" s="23"/>
      <c r="U12" s="23"/>
      <c r="V12" s="86"/>
      <c r="W12" s="86"/>
      <c r="X12" s="86"/>
      <c r="Y12" s="23"/>
      <c r="Z12" s="23"/>
      <c r="AA12" s="23"/>
      <c r="AB12" s="23"/>
      <c r="AC12" s="23"/>
      <c r="AD12" s="23"/>
      <c r="AE12" s="23"/>
      <c r="AF12" s="23"/>
      <c r="AG12" s="24"/>
      <c r="AH12" s="22"/>
      <c r="AI12" s="23"/>
      <c r="AJ12" s="23"/>
      <c r="AK12" s="23"/>
      <c r="AL12" s="23"/>
      <c r="AM12" s="23"/>
      <c r="AN12" s="23"/>
      <c r="AO12" s="23"/>
      <c r="AP12" s="87"/>
      <c r="AQ12" s="87"/>
      <c r="AR12" s="87"/>
      <c r="AS12" s="24"/>
    </row>
    <row r="13" spans="1:52" ht="14" x14ac:dyDescent="0.3">
      <c r="B13" s="75"/>
      <c r="C13" s="76"/>
      <c r="D13" s="76"/>
      <c r="E13" s="76"/>
      <c r="F13" s="76"/>
      <c r="G13" s="76"/>
      <c r="H13" s="76"/>
      <c r="I13" s="76"/>
      <c r="J13" s="76"/>
      <c r="K13" s="79"/>
      <c r="L13" s="69" t="str">
        <f>IF(M13&lt;&gt;"","12.","")</f>
        <v/>
      </c>
      <c r="M13" s="34"/>
      <c r="N13" s="22"/>
      <c r="O13" s="23"/>
      <c r="P13" s="23"/>
      <c r="Q13" s="23"/>
      <c r="R13" s="23"/>
      <c r="S13" s="23"/>
      <c r="T13" s="23"/>
      <c r="U13" s="23"/>
      <c r="V13" s="86"/>
      <c r="W13" s="86"/>
      <c r="X13" s="86"/>
      <c r="Y13" s="23"/>
      <c r="Z13" s="23"/>
      <c r="AA13" s="23"/>
      <c r="AB13" s="23"/>
      <c r="AC13" s="23"/>
      <c r="AD13" s="23"/>
      <c r="AE13" s="23"/>
      <c r="AF13" s="23"/>
      <c r="AG13" s="24"/>
      <c r="AH13" s="22"/>
      <c r="AI13" s="23"/>
      <c r="AJ13" s="23"/>
      <c r="AK13" s="23"/>
      <c r="AL13" s="23"/>
      <c r="AM13" s="23"/>
      <c r="AN13" s="23"/>
      <c r="AO13" s="23"/>
      <c r="AP13" s="87"/>
      <c r="AQ13" s="87"/>
      <c r="AR13" s="87"/>
      <c r="AS13" s="24"/>
    </row>
    <row r="14" spans="1:52" ht="13" x14ac:dyDescent="0.3">
      <c r="B14" s="75"/>
      <c r="C14" s="78"/>
      <c r="D14" s="76"/>
      <c r="E14" s="76"/>
      <c r="F14" s="76"/>
      <c r="G14" s="78"/>
      <c r="H14" s="78"/>
      <c r="I14" s="78"/>
      <c r="J14" s="78"/>
      <c r="K14" s="79"/>
      <c r="L14" s="69" t="str">
        <f>IF(M14&lt;&gt;"","11.","")</f>
        <v/>
      </c>
      <c r="M14" s="34"/>
      <c r="N14" s="8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9"/>
      <c r="AH14" s="8"/>
      <c r="AI14" s="6"/>
      <c r="AJ14" s="6"/>
      <c r="AK14" s="6"/>
      <c r="AL14" s="6"/>
      <c r="AM14" s="6"/>
      <c r="AN14" s="6"/>
      <c r="AO14" s="6"/>
      <c r="AP14" s="13"/>
      <c r="AQ14" s="13"/>
      <c r="AR14" s="13"/>
      <c r="AS14" s="9"/>
    </row>
    <row r="15" spans="1:52" ht="13" x14ac:dyDescent="0.3">
      <c r="B15" s="75"/>
      <c r="C15" s="76"/>
      <c r="D15" s="76"/>
      <c r="E15" s="76"/>
      <c r="F15" s="76"/>
      <c r="G15" s="78"/>
      <c r="H15" s="78"/>
      <c r="I15" s="78"/>
      <c r="J15" s="78"/>
      <c r="K15" s="79"/>
      <c r="L15" s="69" t="str">
        <f>IF(M15&lt;&gt;"","10.","")</f>
        <v/>
      </c>
      <c r="M15" s="34"/>
      <c r="N15" s="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9"/>
      <c r="AH15" s="53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9"/>
    </row>
    <row r="16" spans="1:52" ht="14.5" customHeight="1" x14ac:dyDescent="0.3">
      <c r="B16" s="75"/>
      <c r="C16" s="76"/>
      <c r="D16" s="76"/>
      <c r="E16" s="78"/>
      <c r="F16" s="76"/>
      <c r="G16" s="76"/>
      <c r="H16" s="78"/>
      <c r="I16" s="78"/>
      <c r="J16" s="78"/>
      <c r="K16" s="77"/>
      <c r="L16" s="69" t="str">
        <f>IF(M16&lt;&gt;"","9.","")</f>
        <v/>
      </c>
      <c r="M16" s="34"/>
      <c r="N16" s="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23"/>
      <c r="AA16" s="6"/>
      <c r="AB16" s="6"/>
      <c r="AC16" s="6"/>
      <c r="AD16" s="6"/>
      <c r="AE16" s="6"/>
      <c r="AF16" s="6"/>
      <c r="AG16" s="9"/>
      <c r="AH16" s="53"/>
      <c r="AI16" s="6"/>
      <c r="AJ16" s="6"/>
      <c r="AK16" s="6"/>
      <c r="AL16" s="23"/>
      <c r="AM16" s="6"/>
      <c r="AN16" s="6"/>
      <c r="AO16" s="6"/>
      <c r="AP16" s="6"/>
      <c r="AQ16" s="6"/>
      <c r="AR16" s="6"/>
      <c r="AS16" s="9"/>
    </row>
    <row r="17" spans="2:46" ht="14.15" customHeight="1" x14ac:dyDescent="0.3">
      <c r="B17" s="75"/>
      <c r="C17" s="76"/>
      <c r="D17" s="76"/>
      <c r="E17" s="76"/>
      <c r="F17" s="76"/>
      <c r="G17" s="76"/>
      <c r="H17" s="76"/>
      <c r="I17" s="76"/>
      <c r="J17" s="78"/>
      <c r="K17" s="79"/>
      <c r="L17" s="69" t="str">
        <f>IF(M17&lt;&gt;"","8.","")</f>
        <v/>
      </c>
      <c r="M17" s="34"/>
      <c r="N17" s="8"/>
      <c r="O17" s="6"/>
      <c r="P17" s="6"/>
      <c r="Q17" s="6"/>
      <c r="R17" s="6"/>
      <c r="S17" s="6"/>
      <c r="T17" s="6"/>
      <c r="U17" s="6"/>
      <c r="V17" s="6"/>
      <c r="W17" s="6"/>
      <c r="X17" s="6"/>
      <c r="Y17" s="23"/>
      <c r="Z17" s="6"/>
      <c r="AA17" s="6"/>
      <c r="AB17" s="6"/>
      <c r="AC17" s="6"/>
      <c r="AD17" s="6"/>
      <c r="AE17" s="6"/>
      <c r="AF17" s="6"/>
      <c r="AG17" s="9"/>
      <c r="AH17" s="53"/>
      <c r="AI17" s="6"/>
      <c r="AJ17" s="6"/>
      <c r="AK17" s="6"/>
      <c r="AL17" s="6"/>
      <c r="AM17" s="23"/>
      <c r="AN17" s="6"/>
      <c r="AO17" s="6"/>
      <c r="AP17" s="6"/>
      <c r="AQ17" s="6"/>
      <c r="AR17" s="6"/>
      <c r="AS17" s="9"/>
    </row>
    <row r="18" spans="2:46" ht="14.5" customHeight="1" x14ac:dyDescent="0.4">
      <c r="B18" s="75"/>
      <c r="C18" s="76"/>
      <c r="D18" s="76"/>
      <c r="E18" s="76"/>
      <c r="F18" s="76"/>
      <c r="G18" s="76"/>
      <c r="H18" s="76"/>
      <c r="I18" s="76"/>
      <c r="J18" s="78"/>
      <c r="K18" s="79"/>
      <c r="L18" s="88"/>
      <c r="M18" s="89"/>
      <c r="N18" s="8"/>
      <c r="O18" s="6"/>
      <c r="P18" s="6"/>
      <c r="Q18" s="6"/>
      <c r="R18" s="6"/>
      <c r="S18" s="6"/>
      <c r="T18" s="6"/>
      <c r="U18" s="6"/>
      <c r="V18" s="6"/>
      <c r="W18" s="6"/>
      <c r="X18" s="23"/>
      <c r="Y18" s="6"/>
      <c r="Z18" s="6"/>
      <c r="AA18" s="6"/>
      <c r="AB18" s="6"/>
      <c r="AC18" s="6"/>
      <c r="AD18" s="6"/>
      <c r="AE18" s="6"/>
      <c r="AF18" s="6"/>
      <c r="AG18" s="9"/>
      <c r="AH18" s="53"/>
      <c r="AI18" s="23"/>
      <c r="AJ18" s="6"/>
      <c r="AK18" s="6"/>
      <c r="AL18" s="6"/>
      <c r="AM18" s="23"/>
      <c r="AN18" s="6"/>
      <c r="AO18" s="6"/>
      <c r="AP18" s="6"/>
      <c r="AQ18" s="6"/>
      <c r="AR18" s="6"/>
      <c r="AS18" s="9"/>
    </row>
    <row r="19" spans="2:46" ht="14.5" customHeight="1" x14ac:dyDescent="0.4">
      <c r="B19" s="75"/>
      <c r="C19" s="76"/>
      <c r="D19" s="76"/>
      <c r="E19" s="78"/>
      <c r="F19" s="76"/>
      <c r="G19" s="76"/>
      <c r="H19" s="76"/>
      <c r="I19" s="78"/>
      <c r="J19" s="78"/>
      <c r="K19" s="79"/>
      <c r="L19" s="88"/>
      <c r="M19" s="89"/>
      <c r="N19" s="8"/>
      <c r="O19" s="6"/>
      <c r="P19" s="6"/>
      <c r="Q19" s="6"/>
      <c r="R19" s="6"/>
      <c r="S19" s="6"/>
      <c r="T19" s="6"/>
      <c r="U19" s="6"/>
      <c r="V19" s="23"/>
      <c r="W19" s="23"/>
      <c r="X19" s="6"/>
      <c r="Y19" s="6"/>
      <c r="Z19" s="6"/>
      <c r="AA19" s="6"/>
      <c r="AB19" s="6"/>
      <c r="AC19" s="6"/>
      <c r="AD19" s="6"/>
      <c r="AE19" s="6"/>
      <c r="AF19" s="6"/>
      <c r="AG19" s="9"/>
      <c r="AH19" s="53"/>
      <c r="AI19" s="6"/>
      <c r="AJ19" s="6"/>
      <c r="AK19" s="6"/>
      <c r="AL19" s="23"/>
      <c r="AM19" s="23"/>
      <c r="AN19" s="6"/>
      <c r="AO19" s="6"/>
      <c r="AP19" s="6"/>
      <c r="AQ19" s="6"/>
      <c r="AR19" s="6"/>
      <c r="AS19" s="9"/>
    </row>
    <row r="20" spans="2:46" ht="14.5" customHeight="1" x14ac:dyDescent="0.4">
      <c r="B20" s="75"/>
      <c r="C20" s="76"/>
      <c r="D20" s="76"/>
      <c r="E20" s="76"/>
      <c r="F20" s="76"/>
      <c r="G20" s="76"/>
      <c r="H20" s="76"/>
      <c r="I20" s="76"/>
      <c r="J20" s="78"/>
      <c r="K20" s="79"/>
      <c r="L20" s="88"/>
      <c r="M20" s="89"/>
      <c r="N20" s="8"/>
      <c r="O20" s="6"/>
      <c r="P20" s="6"/>
      <c r="Q20" s="6"/>
      <c r="R20" s="6"/>
      <c r="S20" s="6"/>
      <c r="T20" s="23"/>
      <c r="U20" s="23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9"/>
      <c r="AH20" s="53"/>
      <c r="AI20" s="6"/>
      <c r="AJ20" s="6"/>
      <c r="AK20" s="6"/>
      <c r="AL20" s="23"/>
      <c r="AM20" s="6"/>
      <c r="AN20" s="6"/>
      <c r="AO20" s="6"/>
      <c r="AP20" s="6"/>
      <c r="AQ20" s="6"/>
      <c r="AR20" s="6"/>
      <c r="AS20" s="9"/>
    </row>
    <row r="21" spans="2:46" ht="14.5" customHeight="1" x14ac:dyDescent="0.4">
      <c r="B21" s="75"/>
      <c r="C21" s="76"/>
      <c r="D21" s="76"/>
      <c r="E21" s="76"/>
      <c r="F21" s="78"/>
      <c r="G21" s="76"/>
      <c r="H21" s="76"/>
      <c r="I21" s="76"/>
      <c r="J21" s="78"/>
      <c r="K21" s="77"/>
      <c r="L21" s="88"/>
      <c r="M21" s="89"/>
      <c r="N21" s="8"/>
      <c r="O21" s="6"/>
      <c r="P21" s="6"/>
      <c r="Q21" s="6"/>
      <c r="R21" s="6"/>
      <c r="S21" s="23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9"/>
      <c r="AH21" s="53"/>
      <c r="AI21" s="6"/>
      <c r="AJ21" s="6"/>
      <c r="AK21" s="23"/>
      <c r="AL21" s="6"/>
      <c r="AM21" s="6"/>
      <c r="AN21" s="6"/>
      <c r="AO21" s="6"/>
      <c r="AP21" s="6"/>
      <c r="AQ21" s="6"/>
      <c r="AR21" s="6"/>
      <c r="AS21" s="9"/>
    </row>
    <row r="22" spans="2:46" ht="14.5" customHeight="1" x14ac:dyDescent="0.4">
      <c r="B22" s="75"/>
      <c r="C22" s="76"/>
      <c r="D22" s="76"/>
      <c r="E22" s="76"/>
      <c r="F22" s="76"/>
      <c r="G22" s="76"/>
      <c r="H22" s="76"/>
      <c r="I22" s="76"/>
      <c r="J22" s="76"/>
      <c r="K22" s="79"/>
      <c r="L22" s="88"/>
      <c r="M22" s="89"/>
      <c r="N22" s="53"/>
      <c r="O22" s="6"/>
      <c r="P22" s="6"/>
      <c r="Q22" s="23"/>
      <c r="R22" s="23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9"/>
      <c r="AH22" s="53"/>
      <c r="AI22" s="6"/>
      <c r="AJ22" s="23"/>
      <c r="AK22" s="6"/>
      <c r="AL22" s="6"/>
      <c r="AM22" s="6"/>
      <c r="AN22" s="6"/>
      <c r="AO22" s="6"/>
      <c r="AP22" s="6"/>
      <c r="AQ22" s="6"/>
      <c r="AR22" s="6"/>
      <c r="AS22" s="9"/>
    </row>
    <row r="23" spans="2:46" ht="14.5" customHeight="1" x14ac:dyDescent="0.4">
      <c r="B23" s="75"/>
      <c r="C23" s="76"/>
      <c r="D23" s="76"/>
      <c r="E23" s="76"/>
      <c r="F23" s="76"/>
      <c r="G23" s="76"/>
      <c r="H23" s="78"/>
      <c r="I23" s="78"/>
      <c r="J23" s="71"/>
      <c r="K23" s="77"/>
      <c r="L23" s="88"/>
      <c r="M23" s="89"/>
      <c r="N23" s="53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9"/>
      <c r="AH23" s="53"/>
      <c r="AI23" s="23"/>
      <c r="AJ23" s="6"/>
      <c r="AK23" s="6"/>
      <c r="AL23" s="6"/>
      <c r="AM23" s="6"/>
      <c r="AN23" s="6"/>
      <c r="AO23" s="6"/>
      <c r="AP23" s="6"/>
      <c r="AQ23" s="6"/>
      <c r="AR23" s="6"/>
      <c r="AS23" s="9"/>
    </row>
    <row r="24" spans="2:46" ht="18.5" thickBot="1" x14ac:dyDescent="0.45">
      <c r="B24" s="80"/>
      <c r="C24" s="81"/>
      <c r="D24" s="81"/>
      <c r="E24" s="81"/>
      <c r="F24" s="81"/>
      <c r="G24" s="81"/>
      <c r="H24" s="82"/>
      <c r="I24" s="81"/>
      <c r="J24" s="81"/>
      <c r="K24" s="83"/>
      <c r="L24" s="88"/>
      <c r="M24" s="89"/>
      <c r="N24" s="25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  <c r="AH24" s="25"/>
      <c r="AI24" s="10"/>
      <c r="AJ24" s="10"/>
      <c r="AK24" s="10"/>
      <c r="AL24" s="10"/>
      <c r="AM24" s="10"/>
      <c r="AN24" s="10"/>
      <c r="AO24" s="10"/>
      <c r="AP24" s="14"/>
      <c r="AQ24" s="14"/>
      <c r="AR24" s="14"/>
      <c r="AS24" s="11"/>
    </row>
    <row r="25" spans="2:46" s="2" customFormat="1" ht="338.15" customHeight="1" thickBot="1" x14ac:dyDescent="0.35">
      <c r="B25" s="48"/>
      <c r="C25" s="35"/>
      <c r="D25" s="35"/>
      <c r="E25" s="35"/>
      <c r="F25" s="35"/>
      <c r="G25" s="35"/>
      <c r="H25" s="90"/>
      <c r="I25" s="90"/>
      <c r="J25" s="90"/>
      <c r="K25" s="91"/>
      <c r="L25" s="111"/>
      <c r="M25" s="112"/>
      <c r="N25" s="102"/>
      <c r="O25" s="103"/>
      <c r="P25" s="103"/>
      <c r="Q25" s="103"/>
      <c r="R25" s="103"/>
      <c r="S25" s="103"/>
      <c r="T25" s="103"/>
      <c r="U25" s="103"/>
      <c r="V25" s="103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5"/>
      <c r="AH25" s="95"/>
      <c r="AI25" s="94"/>
      <c r="AJ25" s="31"/>
      <c r="AK25" s="31"/>
      <c r="AL25" s="31"/>
      <c r="AM25" s="31"/>
      <c r="AN25" s="31"/>
      <c r="AO25" s="31"/>
      <c r="AP25" s="32"/>
      <c r="AQ25" s="32"/>
      <c r="AR25" s="32"/>
      <c r="AS25" s="33"/>
      <c r="AT25" s="43"/>
    </row>
    <row r="26" spans="2:46" s="2" customFormat="1" ht="15.65" customHeight="1" thickBot="1" x14ac:dyDescent="0.35">
      <c r="B26" s="49" t="str">
        <f>IF(B25&lt;&gt;"","10.","")</f>
        <v/>
      </c>
      <c r="C26" s="36" t="str">
        <f>IF(C25&lt;&gt;"","9.","")</f>
        <v/>
      </c>
      <c r="D26" s="36" t="str">
        <f>IF(D25&lt;&gt;"","8.","")</f>
        <v/>
      </c>
      <c r="E26" s="36" t="str">
        <f>IF(E25&lt;&gt;"","7.","")</f>
        <v/>
      </c>
      <c r="F26" s="36" t="str">
        <f>IF(F25&lt;&gt;"","6.","")</f>
        <v/>
      </c>
      <c r="G26" s="36" t="str">
        <f>IF(G25&lt;&gt;"","5.","")</f>
        <v/>
      </c>
      <c r="H26" s="92" t="str">
        <f>IF(H25&lt;&gt;"","4.","")</f>
        <v/>
      </c>
      <c r="I26" s="92" t="str">
        <f>IF(I25&lt;&gt;"","3.","")</f>
        <v/>
      </c>
      <c r="J26" s="92" t="str">
        <f>IF(J25&lt;&gt;"","2.","")</f>
        <v/>
      </c>
      <c r="K26" s="93" t="str">
        <f>IF(K25&lt;&gt;"","1.","")</f>
        <v/>
      </c>
      <c r="L26" s="113"/>
      <c r="M26" s="114"/>
      <c r="N26" s="106"/>
      <c r="O26" s="107" t="str">
        <f>IF(O25&lt;&gt;"","2.","")</f>
        <v/>
      </c>
      <c r="P26" s="107" t="str">
        <f>IF(P25&lt;&gt;"","3.","")</f>
        <v/>
      </c>
      <c r="Q26" s="107" t="str">
        <f>IF(Q25&lt;&gt;"","4.","")</f>
        <v/>
      </c>
      <c r="R26" s="107" t="str">
        <f>IF(R25&lt;&gt;"","5.","")</f>
        <v/>
      </c>
      <c r="S26" s="107" t="str">
        <f>IF(S25&lt;&gt;"","6.","")</f>
        <v/>
      </c>
      <c r="T26" s="107" t="str">
        <f>IF(T25&lt;&gt;"","7.","")</f>
        <v/>
      </c>
      <c r="U26" s="107" t="str">
        <f>IF(U25&lt;&gt;"","8.","")</f>
        <v/>
      </c>
      <c r="V26" s="107" t="str">
        <f>IF(V25&lt;&gt;"","9.","")</f>
        <v/>
      </c>
      <c r="W26" s="108" t="str">
        <f>IF(W25&lt;&gt;"","10.","")</f>
        <v/>
      </c>
      <c r="X26" s="108" t="str">
        <f>IF(X25&lt;&gt;"","11.","")</f>
        <v/>
      </c>
      <c r="Y26" s="108" t="str">
        <f>IF(Y25&lt;&gt;"","12.","")</f>
        <v/>
      </c>
      <c r="Z26" s="108" t="str">
        <f>IF(Z25&lt;&gt;"","13.","")</f>
        <v/>
      </c>
      <c r="AA26" s="109" t="str">
        <f>IF(AA25&lt;&gt;"","14.","")</f>
        <v/>
      </c>
      <c r="AB26" s="109" t="str">
        <f>IF(AB25&lt;&gt;"","15.","")</f>
        <v/>
      </c>
      <c r="AC26" s="109" t="str">
        <f>IF(AC25&lt;&gt;"","16.","")</f>
        <v/>
      </c>
      <c r="AD26" s="109" t="str">
        <f>IF(AD25&lt;&gt;"","17.","")</f>
        <v/>
      </c>
      <c r="AE26" s="109" t="str">
        <f>IF(AE25&lt;&gt;"","18.","")</f>
        <v/>
      </c>
      <c r="AF26" s="109" t="str">
        <f>IF(AF25&lt;&gt;"","19.","")</f>
        <v/>
      </c>
      <c r="AG26" s="110" t="str">
        <f>IF(AG25&lt;&gt;"","20.","")</f>
        <v/>
      </c>
      <c r="AH26" s="116" t="s">
        <v>2</v>
      </c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8"/>
      <c r="AT26" s="43"/>
    </row>
    <row r="27" spans="2:46" ht="18.5" customHeight="1" thickBot="1" x14ac:dyDescent="0.45">
      <c r="B27" s="19"/>
      <c r="C27" s="20"/>
      <c r="D27" s="20"/>
      <c r="E27" s="20"/>
      <c r="F27" s="20"/>
      <c r="G27" s="7"/>
      <c r="H27" s="7"/>
      <c r="I27" s="7"/>
      <c r="J27" s="7"/>
      <c r="K27" s="70"/>
      <c r="L27" s="96" t="str">
        <f>IF(M27&lt;&gt;"","1.","")</f>
        <v/>
      </c>
      <c r="M27" s="100"/>
      <c r="N27" s="5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12"/>
      <c r="AF27" s="12"/>
      <c r="AG27" s="12"/>
      <c r="AH27" s="119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1"/>
    </row>
    <row r="28" spans="2:46" ht="19" customHeight="1" x14ac:dyDescent="0.4">
      <c r="B28" s="22"/>
      <c r="C28" s="23"/>
      <c r="D28" s="23"/>
      <c r="E28" s="23"/>
      <c r="F28" s="23"/>
      <c r="G28" s="6"/>
      <c r="H28" s="6"/>
      <c r="I28" s="6"/>
      <c r="J28" s="65"/>
      <c r="K28" s="9"/>
      <c r="L28" s="97" t="str">
        <f>IF(M28&lt;&gt;"","2.","")</f>
        <v/>
      </c>
      <c r="M28" s="9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50"/>
      <c r="AF28" s="50"/>
      <c r="AG28" s="50"/>
      <c r="AH28" s="51"/>
      <c r="AI28" s="52" t="s">
        <v>0</v>
      </c>
      <c r="AJ28" s="99" t="s">
        <v>3</v>
      </c>
      <c r="AO28" s="1"/>
      <c r="AP28" s="1"/>
      <c r="AQ28" s="1"/>
      <c r="AR28" s="1"/>
      <c r="AS28" s="15"/>
    </row>
    <row r="29" spans="2:46" ht="16.5" customHeight="1" x14ac:dyDescent="0.4">
      <c r="B29" s="22"/>
      <c r="C29" s="23"/>
      <c r="D29" s="23"/>
      <c r="E29" s="23"/>
      <c r="F29" s="23"/>
      <c r="G29" s="6"/>
      <c r="H29" s="6"/>
      <c r="I29" s="6"/>
      <c r="J29" s="6"/>
      <c r="K29" s="9"/>
      <c r="L29" s="97" t="str">
        <f>IF(M29&lt;&gt;"","3.","")</f>
        <v/>
      </c>
      <c r="M29" s="9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50"/>
      <c r="AF29" s="50"/>
      <c r="AG29" s="50"/>
      <c r="AH29" s="51"/>
      <c r="AI29" s="52" t="s">
        <v>1</v>
      </c>
      <c r="AJ29" s="99" t="s">
        <v>4</v>
      </c>
      <c r="AO29" s="1"/>
      <c r="AP29" s="1"/>
      <c r="AQ29" s="1"/>
      <c r="AR29" s="1"/>
      <c r="AS29" s="15"/>
    </row>
    <row r="30" spans="2:46" ht="18.5" customHeight="1" x14ac:dyDescent="0.4">
      <c r="B30" s="22"/>
      <c r="C30" s="23"/>
      <c r="D30" s="23"/>
      <c r="E30" s="23"/>
      <c r="F30" s="23"/>
      <c r="G30" s="6"/>
      <c r="H30" s="6"/>
      <c r="I30" s="6"/>
      <c r="J30" s="6"/>
      <c r="K30" s="9"/>
      <c r="L30" s="97" t="str">
        <f>IF(M30&lt;&gt;"","4.","")</f>
        <v/>
      </c>
      <c r="M30" s="98"/>
      <c r="N30" s="40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2"/>
      <c r="AF30" s="42"/>
      <c r="AG30" s="42"/>
      <c r="AH30" s="29"/>
      <c r="AO30" s="1"/>
      <c r="AP30" s="1"/>
      <c r="AQ30" s="1"/>
      <c r="AR30" s="1"/>
      <c r="AS30" s="15"/>
    </row>
    <row r="31" spans="2:46" ht="15" customHeight="1" x14ac:dyDescent="0.3">
      <c r="B31" s="22"/>
      <c r="C31" s="23"/>
      <c r="D31" s="23"/>
      <c r="E31" s="23"/>
      <c r="F31" s="23"/>
      <c r="G31" s="6"/>
      <c r="H31" s="6"/>
      <c r="I31" s="6"/>
      <c r="J31" s="6"/>
      <c r="K31" s="9"/>
      <c r="L31" s="28"/>
      <c r="M31" s="54"/>
      <c r="N31" s="40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2"/>
      <c r="AF31" s="42"/>
      <c r="AG31" s="42"/>
      <c r="AH31" s="29"/>
      <c r="AM31" s="27"/>
      <c r="AO31" s="1"/>
      <c r="AP31" s="1"/>
      <c r="AQ31" s="1"/>
      <c r="AR31" s="1"/>
      <c r="AS31" s="15"/>
    </row>
    <row r="32" spans="2:46" ht="15" customHeight="1" x14ac:dyDescent="0.3">
      <c r="B32" s="22"/>
      <c r="C32" s="23"/>
      <c r="D32" s="23"/>
      <c r="E32" s="23"/>
      <c r="F32" s="6"/>
      <c r="G32" s="6"/>
      <c r="H32" s="6"/>
      <c r="I32" s="6"/>
      <c r="J32" s="6"/>
      <c r="K32" s="9"/>
      <c r="L32" s="28"/>
      <c r="M32" s="54"/>
      <c r="N32" s="40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2"/>
      <c r="AF32" s="42"/>
      <c r="AG32" s="42"/>
      <c r="AH32" s="29"/>
      <c r="AM32" s="27"/>
      <c r="AO32" s="1"/>
      <c r="AP32" s="1"/>
      <c r="AQ32" s="1"/>
      <c r="AR32" s="1"/>
      <c r="AS32" s="15"/>
    </row>
    <row r="33" spans="2:45" ht="15" customHeight="1" x14ac:dyDescent="0.3">
      <c r="B33" s="22"/>
      <c r="C33" s="23"/>
      <c r="D33" s="23"/>
      <c r="E33" s="6"/>
      <c r="F33" s="23"/>
      <c r="G33" s="6"/>
      <c r="H33" s="6"/>
      <c r="I33" s="6"/>
      <c r="J33" s="6"/>
      <c r="K33" s="9"/>
      <c r="L33" s="28"/>
      <c r="M33" s="54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2"/>
      <c r="AF33" s="42"/>
      <c r="AG33" s="42"/>
      <c r="AH33" s="29"/>
      <c r="AM33" s="27"/>
      <c r="AO33" s="1"/>
      <c r="AP33" s="1"/>
      <c r="AQ33" s="1"/>
      <c r="AR33" s="1"/>
      <c r="AS33" s="15"/>
    </row>
    <row r="34" spans="2:45" ht="15" customHeight="1" x14ac:dyDescent="0.3">
      <c r="B34" s="56"/>
      <c r="C34" s="57"/>
      <c r="D34" s="6"/>
      <c r="E34" s="58"/>
      <c r="F34" s="57"/>
      <c r="G34" s="58"/>
      <c r="H34" s="58"/>
      <c r="I34" s="58"/>
      <c r="J34" s="58"/>
      <c r="K34" s="59"/>
      <c r="L34" s="60"/>
      <c r="M34" s="61"/>
      <c r="N34" s="62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4"/>
      <c r="AF34" s="64"/>
      <c r="AG34" s="64"/>
      <c r="AH34" s="29"/>
      <c r="AM34" s="27"/>
      <c r="AO34" s="1"/>
      <c r="AP34" s="1"/>
      <c r="AQ34" s="1"/>
      <c r="AR34" s="1"/>
      <c r="AS34" s="15"/>
    </row>
    <row r="35" spans="2:45" ht="15" customHeight="1" x14ac:dyDescent="0.3">
      <c r="B35" s="56"/>
      <c r="C35" s="6"/>
      <c r="D35" s="57"/>
      <c r="E35" s="58"/>
      <c r="F35" s="57"/>
      <c r="G35" s="58"/>
      <c r="H35" s="58"/>
      <c r="I35" s="58"/>
      <c r="J35" s="58"/>
      <c r="K35" s="59"/>
      <c r="L35" s="60"/>
      <c r="M35" s="61"/>
      <c r="N35" s="62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4"/>
      <c r="AF35" s="64"/>
      <c r="AG35" s="64"/>
      <c r="AH35" s="29"/>
      <c r="AM35" s="27"/>
      <c r="AO35" s="1"/>
      <c r="AP35" s="1"/>
      <c r="AQ35" s="1"/>
      <c r="AR35" s="1"/>
      <c r="AS35" s="15"/>
    </row>
    <row r="36" spans="2:45" ht="15" customHeight="1" thickBot="1" x14ac:dyDescent="0.35">
      <c r="B36" s="25"/>
      <c r="C36" s="26"/>
      <c r="D36" s="10"/>
      <c r="E36" s="26"/>
      <c r="F36" s="26"/>
      <c r="G36" s="10"/>
      <c r="H36" s="10"/>
      <c r="I36" s="10"/>
      <c r="J36" s="10"/>
      <c r="K36" s="11"/>
      <c r="L36" s="37" t="str">
        <f>IF(M36&lt;&gt;"","10.","")</f>
        <v/>
      </c>
      <c r="M36" s="55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  <c r="AF36" s="46"/>
      <c r="AG36" s="46"/>
      <c r="AH36" s="30"/>
      <c r="AI36" s="16"/>
      <c r="AJ36" s="16"/>
      <c r="AK36" s="16"/>
      <c r="AL36" s="16"/>
      <c r="AM36" s="17"/>
      <c r="AN36" s="16"/>
      <c r="AO36" s="16"/>
      <c r="AP36" s="16"/>
      <c r="AQ36" s="16"/>
      <c r="AR36" s="16"/>
      <c r="AS36" s="18"/>
    </row>
    <row r="37" spans="2:45" ht="15" customHeight="1" x14ac:dyDescent="0.35">
      <c r="B37" s="65"/>
      <c r="C37" s="65"/>
      <c r="D37" s="66"/>
      <c r="E37" s="65"/>
      <c r="F37" s="65"/>
      <c r="G37" s="66"/>
      <c r="H37" s="66"/>
      <c r="I37" s="66"/>
      <c r="J37" s="66"/>
      <c r="K37" s="66"/>
      <c r="M3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M37" s="27"/>
      <c r="AO37" s="1"/>
      <c r="AP37" s="1"/>
      <c r="AQ37" s="1"/>
      <c r="AR37" s="1"/>
      <c r="AS37" s="1"/>
    </row>
    <row r="38" spans="2:45" x14ac:dyDescent="0.35">
      <c r="M38" s="101"/>
    </row>
  </sheetData>
  <mergeCells count="3">
    <mergeCell ref="L25:M26"/>
    <mergeCell ref="A2:AS2"/>
    <mergeCell ref="AH26:AS27"/>
  </mergeCells>
  <conditionalFormatting sqref="N28:AI29">
    <cfRule type="cellIs" dxfId="2" priority="5" operator="notEqual">
      <formula>1</formula>
    </cfRule>
  </conditionalFormatting>
  <conditionalFormatting sqref="J23">
    <cfRule type="cellIs" dxfId="1" priority="3" operator="notEqual">
      <formula>1</formula>
    </cfRule>
  </conditionalFormatting>
  <conditionalFormatting sqref="J28">
    <cfRule type="cellIs" dxfId="0" priority="2" operator="notEqual">
      <formula>1</formula>
    </cfRule>
  </conditionalFormatting>
  <printOptions horizontalCentered="1" verticalCentered="1"/>
  <pageMargins left="0.19685039370078741" right="0.19685039370078741" top="0.23622047244094491" bottom="0.31496062992125984" header="0.27559055118110237" footer="0.51181102362204722"/>
  <pageSetup paperSize="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DC590DFB9E404EA15CE00135E1C75A" ma:contentTypeVersion="11" ma:contentTypeDescription="Crear nuevo documento." ma:contentTypeScope="" ma:versionID="658e6c96652f5df4bec0d2a2085f5ade">
  <xsd:schema xmlns:xsd="http://www.w3.org/2001/XMLSchema" xmlns:xs="http://www.w3.org/2001/XMLSchema" xmlns:p="http://schemas.microsoft.com/office/2006/metadata/properties" xmlns:ns2="c7b6ed3f-2fe4-4ce1-83bf-e81705478891" xmlns:ns3="3c69987f-0bb4-4e0b-adc8-fd7a4348f903" targetNamespace="http://schemas.microsoft.com/office/2006/metadata/properties" ma:root="true" ma:fieldsID="06d570288e1e4dafbaa735e5369f83af" ns2:_="" ns3:_="">
    <xsd:import namespace="c7b6ed3f-2fe4-4ce1-83bf-e81705478891"/>
    <xsd:import namespace="3c69987f-0bb4-4e0b-adc8-fd7a4348f9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b6ed3f-2fe4-4ce1-83bf-e817054788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9987f-0bb4-4e0b-adc8-fd7a4348f90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19447-17C6-47CD-848B-578E79ABD0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4EE926-0013-417F-854C-602F46C2B5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5C3B6C-F65A-4DA5-A3BE-DD1F63EA34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TOP X MATRIX</vt:lpstr>
      <vt:lpstr>'TOP X MATRIX'!Área_de_Impressão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Rodrigues</dc:creator>
  <cp:lastModifiedBy>Ines Moreira</cp:lastModifiedBy>
  <cp:lastPrinted>2018-04-01T12:10:36Z</cp:lastPrinted>
  <dcterms:created xsi:type="dcterms:W3CDTF">2018-01-04T18:42:10Z</dcterms:created>
  <dcterms:modified xsi:type="dcterms:W3CDTF">2021-04-12T10:34:59Z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0x0101000BDC590DFB9E404EA15CE00135E1C75A</vt:lpwstr>
  </property>
  <property fmtid="{D5CDD505-2E9C-101B-9397-08002B2CF9AE}" pid="3" name="Order">
    <vt:r8>3000</vt:r8>
  </property>
</Properties>
</file>